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40" yWindow="-90" windowWidth="19065" windowHeight="12885"/>
  </bookViews>
  <sheets>
    <sheet name="КУ табл.1" sheetId="1" r:id="rId1"/>
    <sheet name="СК" sheetId="2" r:id="rId2"/>
    <sheet name="РД" sheetId="3" r:id="rId3"/>
    <sheet name="КБР" sheetId="4" r:id="rId4"/>
    <sheet name="КЧР" sheetId="5" r:id="rId5"/>
    <sheet name="РИ" sheetId="6" r:id="rId6"/>
    <sheet name="РСО" sheetId="7" r:id="rId7"/>
    <sheet name="ЧР" sheetId="8" r:id="rId8"/>
  </sheets>
  <definedNames>
    <definedName name="_Toc507508147" localSheetId="0">'КУ табл.1'!$A$1</definedName>
    <definedName name="_Toc507508148" localSheetId="0">'КУ табл.1'!$A$6</definedName>
  </definedNames>
  <calcPr calcId="144525"/>
</workbook>
</file>

<file path=xl/calcChain.xml><?xml version="1.0" encoding="utf-8"?>
<calcChain xmlns="http://schemas.openxmlformats.org/spreadsheetml/2006/main">
  <c r="F61" i="5" l="1"/>
  <c r="G61" i="5"/>
  <c r="H61" i="5"/>
  <c r="J61" i="5"/>
  <c r="K61" i="5"/>
  <c r="D47" i="2" l="1"/>
  <c r="P47" i="1" l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P46" i="1"/>
  <c r="O46" i="1"/>
  <c r="N12" i="1"/>
  <c r="N13" i="1"/>
  <c r="N14" i="1"/>
  <c r="N15" i="1"/>
  <c r="P12" i="1"/>
  <c r="P13" i="1"/>
  <c r="P14" i="1"/>
  <c r="P15" i="1"/>
  <c r="P11" i="1"/>
  <c r="O13" i="1"/>
  <c r="O14" i="1"/>
  <c r="O15" i="1"/>
  <c r="O12" i="1"/>
  <c r="O11" i="1"/>
  <c r="N46" i="1"/>
  <c r="N11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62" i="1"/>
  <c r="M63" i="1"/>
  <c r="M64" i="1"/>
  <c r="M65" i="1"/>
  <c r="M61" i="1"/>
  <c r="M11" i="1"/>
  <c r="L61" i="1"/>
  <c r="M75" i="1"/>
  <c r="M74" i="1"/>
  <c r="M73" i="1"/>
  <c r="M72" i="1"/>
  <c r="M71" i="1"/>
  <c r="M70" i="1"/>
  <c r="M69" i="1"/>
  <c r="M68" i="1"/>
  <c r="M67" i="1"/>
  <c r="M6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15" i="1"/>
  <c r="M14" i="1"/>
  <c r="M13" i="1"/>
  <c r="M12" i="1"/>
  <c r="E61" i="1" l="1"/>
  <c r="F61" i="1"/>
  <c r="G61" i="1"/>
  <c r="H61" i="1"/>
  <c r="I61" i="1"/>
  <c r="J61" i="1"/>
  <c r="K61" i="1"/>
  <c r="E66" i="1"/>
  <c r="D27" i="2"/>
  <c r="D24" i="2"/>
  <c r="D25" i="2"/>
  <c r="D23" i="2"/>
  <c r="D21" i="2"/>
  <c r="D19" i="2"/>
  <c r="D98" i="2"/>
  <c r="D94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1" i="2"/>
  <c r="D70" i="2"/>
  <c r="D69" i="2"/>
  <c r="D68" i="2"/>
  <c r="D67" i="2"/>
  <c r="D66" i="2"/>
  <c r="D65" i="2"/>
  <c r="D63" i="2"/>
  <c r="D61" i="2"/>
  <c r="D60" i="2"/>
  <c r="D59" i="2"/>
  <c r="D58" i="2"/>
  <c r="D57" i="2"/>
  <c r="D56" i="2"/>
  <c r="D55" i="2"/>
  <c r="D54" i="2"/>
  <c r="D53" i="2"/>
  <c r="D52" i="2"/>
  <c r="D50" i="2"/>
  <c r="D49" i="2"/>
  <c r="D48" i="2"/>
  <c r="D46" i="2"/>
  <c r="D40" i="2"/>
  <c r="D39" i="2"/>
  <c r="D38" i="2"/>
  <c r="D37" i="2"/>
  <c r="D36" i="2"/>
  <c r="D35" i="2"/>
  <c r="D34" i="2"/>
  <c r="D33" i="2"/>
  <c r="D32" i="2"/>
  <c r="D29" i="2"/>
  <c r="D26" i="2"/>
  <c r="D20" i="2"/>
  <c r="D18" i="2"/>
  <c r="D13" i="2"/>
  <c r="D12" i="2"/>
  <c r="D11" i="2"/>
  <c r="D61" i="1" l="1"/>
  <c r="F16" i="1"/>
  <c r="G16" i="1"/>
  <c r="H16" i="1"/>
  <c r="E16" i="1"/>
  <c r="D16" i="1" l="1"/>
  <c r="F66" i="1" l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86" i="1"/>
  <c r="G86" i="1"/>
  <c r="H86" i="1"/>
  <c r="I86" i="1"/>
  <c r="F85" i="1"/>
  <c r="G85" i="1"/>
  <c r="H85" i="1"/>
  <c r="I85" i="1"/>
  <c r="F84" i="1"/>
  <c r="G84" i="1"/>
  <c r="H84" i="1"/>
  <c r="I84" i="1"/>
  <c r="F83" i="1"/>
  <c r="G83" i="1"/>
  <c r="H83" i="1"/>
  <c r="I83" i="1"/>
  <c r="F82" i="1"/>
  <c r="G82" i="1"/>
  <c r="H82" i="1"/>
  <c r="I82" i="1"/>
  <c r="F81" i="1"/>
  <c r="G81" i="1"/>
  <c r="H81" i="1"/>
  <c r="I81" i="1"/>
  <c r="F80" i="1"/>
  <c r="G80" i="1"/>
  <c r="H80" i="1"/>
  <c r="I80" i="1"/>
  <c r="F79" i="1"/>
  <c r="G79" i="1"/>
  <c r="H79" i="1"/>
  <c r="I79" i="1"/>
  <c r="F78" i="1"/>
  <c r="G78" i="1"/>
  <c r="H78" i="1"/>
  <c r="I78" i="1"/>
  <c r="F77" i="1"/>
  <c r="G77" i="1"/>
  <c r="H77" i="1"/>
  <c r="I77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F65" i="1"/>
  <c r="G65" i="1"/>
  <c r="H65" i="1"/>
  <c r="I65" i="1"/>
  <c r="J65" i="1"/>
  <c r="K65" i="1"/>
  <c r="L65" i="1"/>
  <c r="F64" i="1"/>
  <c r="G64" i="1"/>
  <c r="H64" i="1"/>
  <c r="I64" i="1"/>
  <c r="J64" i="1"/>
  <c r="K64" i="1"/>
  <c r="L64" i="1"/>
  <c r="F63" i="1"/>
  <c r="G63" i="1"/>
  <c r="H63" i="1"/>
  <c r="I63" i="1"/>
  <c r="J63" i="1"/>
  <c r="K63" i="1"/>
  <c r="L63" i="1"/>
  <c r="F62" i="1"/>
  <c r="G62" i="1"/>
  <c r="H62" i="1"/>
  <c r="I62" i="1"/>
  <c r="J62" i="1"/>
  <c r="K62" i="1"/>
  <c r="L62" i="1"/>
  <c r="E62" i="1"/>
  <c r="E63" i="1"/>
  <c r="E64" i="1"/>
  <c r="E65" i="1"/>
  <c r="E67" i="1"/>
  <c r="E69" i="1"/>
  <c r="E70" i="1"/>
  <c r="E71" i="1"/>
  <c r="E72" i="1"/>
  <c r="F72" i="1"/>
  <c r="G72" i="1"/>
  <c r="H72" i="1"/>
  <c r="I72" i="1"/>
  <c r="J72" i="1"/>
  <c r="K72" i="1"/>
  <c r="L72" i="1"/>
  <c r="E73" i="1"/>
  <c r="F73" i="1"/>
  <c r="G73" i="1"/>
  <c r="H73" i="1"/>
  <c r="I73" i="1"/>
  <c r="J73" i="1"/>
  <c r="K73" i="1"/>
  <c r="L73" i="1"/>
  <c r="E74" i="1"/>
  <c r="F74" i="1"/>
  <c r="G74" i="1"/>
  <c r="H74" i="1"/>
  <c r="I74" i="1"/>
  <c r="J74" i="1"/>
  <c r="K74" i="1"/>
  <c r="L74" i="1"/>
  <c r="E75" i="1"/>
  <c r="F75" i="1"/>
  <c r="G75" i="1"/>
  <c r="H75" i="1"/>
  <c r="I75" i="1"/>
  <c r="J75" i="1"/>
  <c r="K75" i="1"/>
  <c r="L75" i="1"/>
  <c r="E76" i="1"/>
  <c r="F76" i="1"/>
  <c r="G76" i="1"/>
  <c r="H76" i="1"/>
  <c r="I76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L30" i="1"/>
  <c r="J31" i="1"/>
  <c r="J32" i="1"/>
  <c r="J33" i="1"/>
  <c r="J34" i="1"/>
  <c r="J35" i="1"/>
  <c r="J36" i="1"/>
  <c r="J37" i="1"/>
  <c r="J38" i="1"/>
  <c r="J39" i="1"/>
  <c r="J40" i="1"/>
  <c r="J41" i="1"/>
  <c r="J42" i="1"/>
  <c r="J44" i="1"/>
  <c r="J45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J30" i="1"/>
  <c r="K30" i="1"/>
  <c r="I30" i="1"/>
  <c r="F26" i="1"/>
  <c r="G26" i="1"/>
  <c r="H26" i="1"/>
  <c r="F27" i="1"/>
  <c r="G27" i="1"/>
  <c r="H27" i="1"/>
  <c r="F28" i="1"/>
  <c r="G28" i="1"/>
  <c r="H28" i="1"/>
  <c r="F29" i="1"/>
  <c r="G29" i="1"/>
  <c r="H29" i="1"/>
  <c r="F25" i="1"/>
  <c r="G25" i="1"/>
  <c r="H25" i="1"/>
  <c r="F24" i="1"/>
  <c r="G24" i="1"/>
  <c r="H24" i="1"/>
  <c r="F23" i="1"/>
  <c r="G23" i="1"/>
  <c r="H23" i="1"/>
  <c r="F22" i="1"/>
  <c r="G22" i="1"/>
  <c r="H22" i="1"/>
  <c r="F21" i="1"/>
  <c r="G21" i="1"/>
  <c r="H21" i="1"/>
  <c r="F20" i="1"/>
  <c r="G20" i="1"/>
  <c r="H20" i="1"/>
  <c r="F19" i="1"/>
  <c r="G19" i="1"/>
  <c r="H19" i="1"/>
  <c r="F18" i="1"/>
  <c r="G18" i="1"/>
  <c r="H18" i="1"/>
  <c r="F15" i="1"/>
  <c r="G15" i="1"/>
  <c r="H15" i="1"/>
  <c r="I15" i="1"/>
  <c r="J15" i="1"/>
  <c r="K15" i="1"/>
  <c r="L15" i="1"/>
  <c r="F14" i="1"/>
  <c r="G14" i="1"/>
  <c r="H14" i="1"/>
  <c r="I14" i="1"/>
  <c r="J14" i="1"/>
  <c r="K14" i="1"/>
  <c r="L14" i="1"/>
  <c r="F13" i="1"/>
  <c r="G13" i="1"/>
  <c r="H13" i="1"/>
  <c r="I13" i="1"/>
  <c r="J13" i="1"/>
  <c r="K13" i="1"/>
  <c r="L13" i="1"/>
  <c r="E29" i="1"/>
  <c r="E28" i="1"/>
  <c r="E27" i="1"/>
  <c r="E26" i="1"/>
  <c r="E25" i="1"/>
  <c r="E24" i="1"/>
  <c r="E23" i="1"/>
  <c r="E22" i="1"/>
  <c r="E21" i="1"/>
  <c r="E20" i="1"/>
  <c r="E19" i="1"/>
  <c r="E18" i="1"/>
  <c r="E15" i="1"/>
  <c r="E14" i="1"/>
  <c r="E13" i="1"/>
  <c r="L12" i="1"/>
  <c r="K12" i="1"/>
  <c r="J12" i="1"/>
  <c r="I12" i="1"/>
  <c r="H12" i="1"/>
  <c r="G12" i="1"/>
  <c r="F12" i="1"/>
  <c r="E12" i="1"/>
  <c r="L11" i="1"/>
  <c r="K11" i="1"/>
  <c r="J11" i="1"/>
  <c r="I11" i="1"/>
  <c r="H11" i="1"/>
  <c r="G11" i="1"/>
  <c r="F11" i="1"/>
  <c r="E11" i="1"/>
  <c r="D65" i="1" l="1"/>
  <c r="D64" i="1"/>
  <c r="D63" i="1"/>
  <c r="D62" i="1"/>
  <c r="D57" i="1"/>
  <c r="D53" i="1"/>
  <c r="D49" i="1"/>
  <c r="D56" i="1"/>
  <c r="D52" i="1"/>
  <c r="D60" i="1"/>
  <c r="D59" i="1"/>
  <c r="D55" i="1"/>
  <c r="D58" i="1"/>
  <c r="D54" i="1"/>
  <c r="D50" i="1"/>
  <c r="D51" i="1"/>
  <c r="D47" i="1"/>
  <c r="D70" i="1"/>
  <c r="D48" i="1"/>
  <c r="D69" i="1"/>
  <c r="D67" i="1"/>
  <c r="D71" i="1"/>
  <c r="D46" i="1"/>
  <c r="D43" i="1"/>
  <c r="D42" i="1"/>
  <c r="D41" i="1"/>
  <c r="D105" i="1"/>
  <c r="D103" i="1"/>
  <c r="D101" i="1"/>
  <c r="D99" i="1"/>
  <c r="D97" i="1"/>
  <c r="D95" i="1"/>
  <c r="D91" i="1"/>
  <c r="D89" i="1"/>
  <c r="D87" i="1"/>
  <c r="D85" i="1"/>
  <c r="D83" i="1"/>
  <c r="D81" i="1"/>
  <c r="D79" i="1"/>
  <c r="D77" i="1"/>
  <c r="D38" i="1"/>
  <c r="D76" i="1"/>
  <c r="D75" i="1"/>
  <c r="D74" i="1"/>
  <c r="D73" i="1"/>
  <c r="D72" i="1"/>
  <c r="D106" i="1"/>
  <c r="D104" i="1"/>
  <c r="D102" i="1"/>
  <c r="D100" i="1"/>
  <c r="D98" i="1"/>
  <c r="D96" i="1"/>
  <c r="D94" i="1"/>
  <c r="D90" i="1"/>
  <c r="D88" i="1"/>
  <c r="D86" i="1"/>
  <c r="D84" i="1"/>
  <c r="D82" i="1"/>
  <c r="D80" i="1"/>
  <c r="D78" i="1"/>
  <c r="D40" i="1"/>
  <c r="D39" i="1"/>
  <c r="D37" i="1"/>
  <c r="D36" i="1"/>
  <c r="D35" i="1"/>
  <c r="D34" i="1"/>
  <c r="D33" i="1"/>
  <c r="D32" i="1"/>
  <c r="D44" i="1"/>
  <c r="D31" i="1"/>
  <c r="D29" i="1"/>
  <c r="D28" i="1"/>
  <c r="D27" i="1"/>
  <c r="D26" i="1"/>
  <c r="D25" i="1"/>
  <c r="D24" i="1"/>
  <c r="D22" i="1"/>
  <c r="D21" i="1"/>
  <c r="D20" i="1"/>
  <c r="D23" i="1"/>
  <c r="D19" i="1"/>
  <c r="D18" i="1"/>
  <c r="D15" i="1"/>
  <c r="D14" i="1"/>
  <c r="D13" i="1"/>
  <c r="D66" i="1"/>
  <c r="D92" i="1"/>
  <c r="D93" i="1"/>
  <c r="D30" i="1"/>
  <c r="D45" i="1"/>
  <c r="D12" i="1"/>
  <c r="D11" i="1"/>
</calcChain>
</file>

<file path=xl/comments1.xml><?xml version="1.0" encoding="utf-8"?>
<comments xmlns="http://schemas.openxmlformats.org/spreadsheetml/2006/main">
  <authors>
    <author>A.Oleynik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промышленности должно совпадать с суммой этих ГТС по классам и уровням безопаности</t>
        </r>
      </text>
    </commen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энергетики должно совпадать с суммой этих ГТС по классам и уровням безопаности</t>
        </r>
      </text>
    </comment>
    <comment ref="D46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водохозяйственного комплекса должно совпадать с суммой этих ГТС по классам и уровням безопаности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 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F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H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I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J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K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L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O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P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</commentList>
</comments>
</file>

<file path=xl/sharedStrings.xml><?xml version="1.0" encoding="utf-8"?>
<sst xmlns="http://schemas.openxmlformats.org/spreadsheetml/2006/main" count="2336" uniqueCount="186">
  <si>
    <t>Форма УТ-ГТС</t>
  </si>
  <si>
    <t>Показатели деятельности по контролю и надзору в сфере безопасности гидротехнических сооружений</t>
  </si>
  <si>
    <t>Таблица 1</t>
  </si>
  <si>
    <t>№ п/п</t>
  </si>
  <si>
    <t>Показатели</t>
  </si>
  <si>
    <t>Ед. изм.</t>
  </si>
  <si>
    <t>Всего по тер. органу</t>
  </si>
  <si>
    <t>Отраслевые группы организаций</t>
  </si>
  <si>
    <t>Промышленность</t>
  </si>
  <si>
    <t>Энергетика</t>
  </si>
  <si>
    <t>Водохозяйственный комплекс</t>
  </si>
  <si>
    <t>Горнодо-бывающая</t>
  </si>
  <si>
    <t>Химичес-кая</t>
  </si>
  <si>
    <t>Угольная</t>
  </si>
  <si>
    <t>Металлур-гическая</t>
  </si>
  <si>
    <t>ГЭС</t>
  </si>
  <si>
    <t>ГРЭС</t>
  </si>
  <si>
    <t>ТЭЦ</t>
  </si>
  <si>
    <t>ГАЭС</t>
  </si>
  <si>
    <t>АЭС</t>
  </si>
  <si>
    <t>В ведении Росводресурсов</t>
  </si>
  <si>
    <t>В ведении Минсельхоза России</t>
  </si>
  <si>
    <t>Другие</t>
  </si>
  <si>
    <t>Количество организаций. имеющих (эксплуатирующих) гидротехнические сооружения (далее – ГТС)</t>
  </si>
  <si>
    <t>шт.</t>
  </si>
  <si>
    <t>Численность служб эксплуатации ГТС. всего                                                                      в том числе:</t>
  </si>
  <si>
    <t>чел.</t>
  </si>
  <si>
    <t>лиц. имеющих специальное образование в области эксплуатации ГТС</t>
  </si>
  <si>
    <t>2.2.</t>
  </si>
  <si>
    <t>лиц аттестованных органами Ростехнадзора</t>
  </si>
  <si>
    <t>Количество инспекторов Ростехнадзора. осуществляющих надзор за безопасностью ГТС</t>
  </si>
  <si>
    <t>Количество комплексов ГТС промышленности. всего</t>
  </si>
  <si>
    <t xml:space="preserve">в том числе:                                                                </t>
  </si>
  <si>
    <t>эксплуатируемых</t>
  </si>
  <si>
    <t>строящихся</t>
  </si>
  <si>
    <t>выведенных из эксплуатации (законсервированных)</t>
  </si>
  <si>
    <t>ликвидированных</t>
  </si>
  <si>
    <t>бесхозяйных</t>
  </si>
  <si>
    <t>4.2.</t>
  </si>
  <si>
    <t>хвостохранилища (шламонакопители. шламохранилища)</t>
  </si>
  <si>
    <t>4.3.</t>
  </si>
  <si>
    <t>водохранилища (технологические водоемы)</t>
  </si>
  <si>
    <t>4.4.</t>
  </si>
  <si>
    <t>гидроотвалы</t>
  </si>
  <si>
    <t>4.5.</t>
  </si>
  <si>
    <t>золоотвалы (золошламонакопители. гипсонакопители)</t>
  </si>
  <si>
    <t>4.6.</t>
  </si>
  <si>
    <t>илонакопители</t>
  </si>
  <si>
    <t>4.7.</t>
  </si>
  <si>
    <t>пруды (отдельно расположенные водоемы для техногенных вод: испарители. усреднители. аварийные. регулирующие. буферные)</t>
  </si>
  <si>
    <t>4.8.</t>
  </si>
  <si>
    <t>другие</t>
  </si>
  <si>
    <t>5.</t>
  </si>
  <si>
    <t>Количество комплексов ГТС объектов энергетики. всего                                                                     в том числе:</t>
  </si>
  <si>
    <t>5.2.</t>
  </si>
  <si>
    <t>водоподпорных ГТС (плотины. дамбы)</t>
  </si>
  <si>
    <t>5.3.</t>
  </si>
  <si>
    <t>сопрягающих ГТС (быстротоки. ступенчатые и консольные перепады)</t>
  </si>
  <si>
    <t>5.4.</t>
  </si>
  <si>
    <t>водозаборных ГТС (водозаборы)</t>
  </si>
  <si>
    <t>5.5.</t>
  </si>
  <si>
    <t>водопропускных ГТС (водосбросы. водоспуски и водовыпуски)</t>
  </si>
  <si>
    <t>5.6.</t>
  </si>
  <si>
    <t>регулирующих ГТС (шлюзы0регуляторы. вододелители)</t>
  </si>
  <si>
    <t>5.7.</t>
  </si>
  <si>
    <t>водоводов (каналы. акведуки. дюкеры. туннели)</t>
  </si>
  <si>
    <t>5.8.</t>
  </si>
  <si>
    <t>защитных ГТС (ограждающие дамбы. дамбы обвалования. русловыправительные и берегоукрепительные сооружения. противоселевые и ледозащитные сооружения)</t>
  </si>
  <si>
    <t>5.9.</t>
  </si>
  <si>
    <t>специальных ГТС (насосные станции. рыбоходы и рыбоподъемники. лесосплавные сооружения)</t>
  </si>
  <si>
    <t>5.10.</t>
  </si>
  <si>
    <t>зданий ГЭС</t>
  </si>
  <si>
    <t>Количество ГТС водохозяйственного комплекса. всего в том числе:</t>
  </si>
  <si>
    <t>6.2.</t>
  </si>
  <si>
    <t>6.3.</t>
  </si>
  <si>
    <t>6.4.</t>
  </si>
  <si>
    <t>водозаборны ГТС (водозаборы)</t>
  </si>
  <si>
    <t>6.5.</t>
  </si>
  <si>
    <t>6.6.</t>
  </si>
  <si>
    <t>регулирующих ГТС (шлюзы, регуляторы. вододелители)</t>
  </si>
  <si>
    <t>6.7.</t>
  </si>
  <si>
    <t>6.8.</t>
  </si>
  <si>
    <t>6.9.</t>
  </si>
  <si>
    <t>6.10.</t>
  </si>
  <si>
    <t>Количество ГТС (комплексов ГТС) по классам. всего                                                                             в том числе:</t>
  </si>
  <si>
    <t>7.1.</t>
  </si>
  <si>
    <t>I</t>
  </si>
  <si>
    <t>7.2.</t>
  </si>
  <si>
    <t>II</t>
  </si>
  <si>
    <t>7.3.</t>
  </si>
  <si>
    <t>III</t>
  </si>
  <si>
    <t>7.4.</t>
  </si>
  <si>
    <t>IV</t>
  </si>
  <si>
    <t>Количество накопителей по классам опасности складируемых отходов:</t>
  </si>
  <si>
    <t>8.1.</t>
  </si>
  <si>
    <t>8.2.</t>
  </si>
  <si>
    <t>8.3.</t>
  </si>
  <si>
    <t>8.4.</t>
  </si>
  <si>
    <t>IV (V)</t>
  </si>
  <si>
    <t>Классификация ГТС (комплексов ГТС) по уровню безопасности. в том числе:</t>
  </si>
  <si>
    <t>9.1.</t>
  </si>
  <si>
    <t>нормальный</t>
  </si>
  <si>
    <t>9.2.</t>
  </si>
  <si>
    <t>пониженный</t>
  </si>
  <si>
    <t>9.3.</t>
  </si>
  <si>
    <t>неудовлетворительный</t>
  </si>
  <si>
    <t>9.4.</t>
  </si>
  <si>
    <t>опасный</t>
  </si>
  <si>
    <t>Количество повреждений ГТС приведших к возникновению чрезвычайных ситуаций, всего в том числе:</t>
  </si>
  <si>
    <t>ед.</t>
  </si>
  <si>
    <t>10.1.</t>
  </si>
  <si>
    <t>разрушения или иные повреждения (полные или частичные) ограждающих дамб и плотин без развития гидродинамической аварии</t>
  </si>
  <si>
    <t>10.2.</t>
  </si>
  <si>
    <t>то же. но повлекшие гидродинамическую аварию;</t>
  </si>
  <si>
    <t>10.3.</t>
  </si>
  <si>
    <t>переполнение прудов0отстойников без развития гидродинамической аварии;</t>
  </si>
  <si>
    <t>10.4.</t>
  </si>
  <si>
    <t>то же. но повлекшее гидродинамическую аварию;</t>
  </si>
  <si>
    <t>10.5.</t>
  </si>
  <si>
    <t>отказы и нарушения в работе систем и конструкций;</t>
  </si>
  <si>
    <t>10.6.</t>
  </si>
  <si>
    <t>отказы противофильтрационных элементов конструкции ГТС;</t>
  </si>
  <si>
    <t>10.7.</t>
  </si>
  <si>
    <t>отказы систем водосброса;</t>
  </si>
  <si>
    <t>10.8.</t>
  </si>
  <si>
    <t>отказы систем водоотвода;</t>
  </si>
  <si>
    <t>10.9.</t>
  </si>
  <si>
    <t>отказы систем оборотного водоснабжения. в т.ч. повреждения водоводов;</t>
  </si>
  <si>
    <t>10.10.</t>
  </si>
  <si>
    <t>отказы систем гидротранспорта. в т.ч. повреждения пульповодов. водоводов;</t>
  </si>
  <si>
    <t>10.11.</t>
  </si>
  <si>
    <t>отказы систем дренажа;</t>
  </si>
  <si>
    <t>10.12.</t>
  </si>
  <si>
    <t>растепление мерзлых элементов конструкции ГТС. в том числе отказы систем заморозки;</t>
  </si>
  <si>
    <t>10.13.</t>
  </si>
  <si>
    <t>возгорание отходов;</t>
  </si>
  <si>
    <t>10.14.</t>
  </si>
  <si>
    <t>другие аварийные ситуации</t>
  </si>
  <si>
    <t>Величина ущерба в результате повреждений ГТС приведших к возникновению чрезвычайных ситуаций</t>
  </si>
  <si>
    <t>млн. руб</t>
  </si>
  <si>
    <t>Количество проведенных проверок знаний с последующей аттестацией в Территориальной аттестационной комиссии Ростехнадзора по вопросам требований безопасности ГТС</t>
  </si>
  <si>
    <t>Количество руководителей и специалистов а также других лиц не прошедших аттестацию по вопросам безопасности ГТС</t>
  </si>
  <si>
    <t xml:space="preserve">Принято участие в преддекларационных обследованиях ГТС </t>
  </si>
  <si>
    <t>Рассмотрено деклараций безопасности ГТС (комплексов ГТС). всего в том числе:</t>
  </si>
  <si>
    <t>15.1.</t>
  </si>
  <si>
    <t>утверждено</t>
  </si>
  <si>
    <t>15.2.</t>
  </si>
  <si>
    <t>отказано в утверждении</t>
  </si>
  <si>
    <t>Количество направленных сведений в Российский регистр ГТС</t>
  </si>
  <si>
    <t xml:space="preserve">Поступило заявлений на выдачу разрешений на эксплуатацию ГТС </t>
  </si>
  <si>
    <t>17.1.</t>
  </si>
  <si>
    <t xml:space="preserve">выдано разрешений на эксплуатацию ГТС </t>
  </si>
  <si>
    <t>17.2.</t>
  </si>
  <si>
    <t>отказано в выдаче разрешений на эксплуатацию ГТС</t>
  </si>
  <si>
    <t>Рассмотрено правил эксплуатации ГТС</t>
  </si>
  <si>
    <t>19.1.</t>
  </si>
  <si>
    <t>согласовано</t>
  </si>
  <si>
    <t>19.2.</t>
  </si>
  <si>
    <t>отказано в согласовании</t>
  </si>
  <si>
    <t>Установлен режим постоянного государственного надзора</t>
  </si>
  <si>
    <t>(наименование территориального органа Ростехнадзора)                                             (за 3,6,9 мес)</t>
  </si>
  <si>
    <t xml:space="preserve">2.1. </t>
  </si>
  <si>
    <t xml:space="preserve">4.1.1. </t>
  </si>
  <si>
    <t xml:space="preserve">4.1.2. </t>
  </si>
  <si>
    <t xml:space="preserve">4.1.3. </t>
  </si>
  <si>
    <t xml:space="preserve">4.1.4. </t>
  </si>
  <si>
    <t xml:space="preserve">4.1.5. </t>
  </si>
  <si>
    <t xml:space="preserve">5.1.1. </t>
  </si>
  <si>
    <t xml:space="preserve">5.1.2. </t>
  </si>
  <si>
    <t xml:space="preserve">5.1.3. </t>
  </si>
  <si>
    <t xml:space="preserve">5.1.4. </t>
  </si>
  <si>
    <t xml:space="preserve">5.1.5. </t>
  </si>
  <si>
    <t xml:space="preserve">5.11. </t>
  </si>
  <si>
    <t xml:space="preserve">6.1.1. </t>
  </si>
  <si>
    <t xml:space="preserve">6.1.2. </t>
  </si>
  <si>
    <t xml:space="preserve">6.1.3. </t>
  </si>
  <si>
    <t xml:space="preserve">6.1.4. </t>
  </si>
  <si>
    <t xml:space="preserve">6.1.5. </t>
  </si>
  <si>
    <t>Кавказское управление Ростехнадзора Чеченская Республика за 12 мес. 2019г.</t>
  </si>
  <si>
    <t>_______________РСО-Алания________________________ за ____12________2019 г.</t>
  </si>
  <si>
    <r>
      <t>Кавказское управленеи ростехнадзора, Республика Ингушетия за _______12</t>
    </r>
    <r>
      <rPr>
        <u/>
        <sz val="12"/>
        <color theme="1"/>
        <rFont val="Times New Roman"/>
        <family val="1"/>
        <charset val="204"/>
      </rPr>
      <t>_</t>
    </r>
    <r>
      <rPr>
        <sz val="12"/>
        <color theme="1"/>
        <rFont val="Times New Roman"/>
        <family val="1"/>
        <charset val="204"/>
      </rPr>
      <t>_______2019 г.</t>
    </r>
  </si>
  <si>
    <r>
      <rPr>
        <b/>
        <u/>
        <sz val="12"/>
        <color theme="1"/>
        <rFont val="Times New Roman"/>
        <family val="1"/>
        <charset val="204"/>
      </rPr>
      <t>Карачаево-Черкесская Республика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за 12 мес. 2019 г.</t>
    </r>
  </si>
  <si>
    <r>
      <rPr>
        <b/>
        <sz val="12"/>
        <color theme="1"/>
        <rFont val="Times New Roman"/>
        <family val="1"/>
        <charset val="204"/>
      </rPr>
      <t xml:space="preserve">  Кавказское управление Ростехнадзора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 xml:space="preserve">Кабардино-Балкарская Республика     </t>
    </r>
    <r>
      <rPr>
        <sz val="12"/>
        <color theme="1"/>
        <rFont val="Times New Roman"/>
        <family val="1"/>
        <charset val="204"/>
      </rPr>
      <t xml:space="preserve">за   </t>
    </r>
    <r>
      <rPr>
        <u/>
        <sz val="12"/>
        <color theme="1"/>
        <rFont val="Times New Roman"/>
        <family val="1"/>
        <charset val="204"/>
      </rPr>
      <t xml:space="preserve">    12       </t>
    </r>
    <r>
      <rPr>
        <sz val="12"/>
        <color theme="1"/>
        <rFont val="Times New Roman"/>
        <family val="1"/>
        <charset val="204"/>
      </rPr>
      <t xml:space="preserve"> 2019 г.</t>
    </r>
  </si>
  <si>
    <t>_______________Республика Дагестан_____________________________________________ за ___12 мес____20__19_ г.</t>
  </si>
  <si>
    <t>Ставропольского края за 12 мес. 2019 г.</t>
  </si>
  <si>
    <t>Кавказского управления Ростехнадзора за 12 мес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</si>
</sst>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47">
    <xf numFmtId="0" fontId="0" fillId="0" borderId="0" xfId="0"/>
    <xf numFmtId="0" fontId="2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textRotation="90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9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2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7" fillId="0" borderId="7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1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5" xfId="2" applyNumberFormat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15" xfId="2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wrapText="1"/>
    </xf>
    <xf numFmtId="16" fontId="7" fillId="0" borderId="18" xfId="0" applyNumberFormat="1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14" fontId="7" fillId="0" borderId="20" xfId="0" applyNumberFormat="1" applyFont="1" applyBorder="1" applyAlignment="1">
      <alignment horizontal="center" wrapText="1"/>
    </xf>
    <xf numFmtId="14" fontId="7" fillId="0" borderId="18" xfId="0" applyNumberFormat="1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3" borderId="15" xfId="2" applyNumberFormat="1" applyFont="1" applyFill="1" applyBorder="1" applyAlignment="1" applyProtection="1">
      <alignment horizontal="center" vertical="center" wrapText="1"/>
    </xf>
    <xf numFmtId="0" fontId="9" fillId="3" borderId="15" xfId="2" applyFont="1" applyFill="1" applyBorder="1" applyAlignment="1" applyProtection="1">
      <alignment horizontal="center" vertical="center" wrapText="1"/>
      <protection locked="0"/>
    </xf>
    <xf numFmtId="0" fontId="9" fillId="3" borderId="1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2" applyNumberFormat="1" applyFont="1" applyFill="1" applyBorder="1" applyAlignment="1" applyProtection="1">
      <alignment horizontal="center" vertical="center" wrapText="1"/>
      <protection hidden="1"/>
    </xf>
    <xf numFmtId="0" fontId="7" fillId="3" borderId="10" xfId="0" applyFont="1" applyFill="1" applyBorder="1" applyAlignment="1">
      <alignment horizontal="center" vertical="center" wrapText="1"/>
    </xf>
    <xf numFmtId="0" fontId="9" fillId="3" borderId="10" xfId="2" applyFont="1" applyFill="1" applyBorder="1" applyAlignment="1" applyProtection="1">
      <alignment horizontal="center" vertical="center" wrapText="1"/>
      <protection locked="0"/>
    </xf>
    <xf numFmtId="0" fontId="9" fillId="3" borderId="10" xfId="2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0" xfId="0" applyFont="1" applyBorder="1" applyAlignment="1">
      <alignment vertical="center" textRotation="90" wrapText="1"/>
    </xf>
    <xf numFmtId="0" fontId="11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16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7" fillId="0" borderId="15" xfId="0" applyFont="1" applyBorder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3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center" vertical="center" textRotation="90" wrapText="1"/>
    </xf>
    <xf numFmtId="0" fontId="20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7" fillId="0" borderId="15" xfId="0" applyFont="1" applyBorder="1" applyAlignment="1">
      <alignment vertical="center" textRotation="90" wrapText="1"/>
    </xf>
    <xf numFmtId="0" fontId="7" fillId="3" borderId="15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35" xfId="0" applyFont="1" applyBorder="1" applyAlignment="1">
      <alignment horizontal="center" vertical="center" wrapText="1"/>
    </xf>
    <xf numFmtId="0" fontId="20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2" xfId="0" applyFont="1" applyFill="1" applyBorder="1" applyAlignment="1">
      <alignment horizontal="center" vertical="center"/>
    </xf>
    <xf numFmtId="0" fontId="20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0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/>
    </xf>
    <xf numFmtId="0" fontId="20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7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1" xfId="0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center" vertical="center"/>
    </xf>
    <xf numFmtId="0" fontId="20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5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63" xfId="0" applyFont="1" applyFill="1" applyBorder="1" applyAlignment="1">
      <alignment horizontal="center" vertical="center" wrapText="1"/>
    </xf>
    <xf numFmtId="0" fontId="20" fillId="0" borderId="46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5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53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4" xfId="0" applyFont="1" applyFill="1" applyBorder="1" applyAlignment="1">
      <alignment horizontal="center" vertical="center" wrapText="1"/>
    </xf>
    <xf numFmtId="0" fontId="20" fillId="0" borderId="6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8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0" fontId="2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66" xfId="0" applyNumberFormat="1" applyFont="1" applyFill="1" applyBorder="1" applyAlignment="1" applyProtection="1">
      <alignment horizontal="center" vertical="center" wrapText="1"/>
    </xf>
    <xf numFmtId="0" fontId="20" fillId="0" borderId="51" xfId="0" applyNumberFormat="1" applyFont="1" applyFill="1" applyBorder="1" applyAlignment="1" applyProtection="1">
      <alignment horizontal="center" vertical="center" wrapText="1"/>
    </xf>
    <xf numFmtId="0" fontId="20" fillId="0" borderId="67" xfId="0" applyNumberFormat="1" applyFont="1" applyFill="1" applyBorder="1" applyAlignment="1" applyProtection="1">
      <alignment horizontal="center" vertical="center" wrapText="1"/>
    </xf>
    <xf numFmtId="0" fontId="20" fillId="0" borderId="75" xfId="0" applyNumberFormat="1" applyFont="1" applyFill="1" applyBorder="1" applyAlignment="1" applyProtection="1">
      <alignment horizontal="center" vertical="center" wrapText="1"/>
    </xf>
    <xf numFmtId="0" fontId="20" fillId="0" borderId="50" xfId="0" applyNumberFormat="1" applyFont="1" applyFill="1" applyBorder="1" applyAlignment="1" applyProtection="1">
      <alignment horizontal="center" vertical="center" wrapText="1"/>
    </xf>
    <xf numFmtId="0" fontId="20" fillId="0" borderId="70" xfId="0" applyNumberFormat="1" applyFont="1" applyFill="1" applyBorder="1" applyAlignment="1" applyProtection="1">
      <alignment horizontal="center" vertical="center" wrapText="1"/>
    </xf>
    <xf numFmtId="0" fontId="20" fillId="0" borderId="59" xfId="0" applyFont="1" applyFill="1" applyBorder="1" applyAlignment="1">
      <alignment horizontal="center" vertical="center" wrapText="1"/>
    </xf>
    <xf numFmtId="0" fontId="20" fillId="0" borderId="74" xfId="0" applyFont="1" applyFill="1" applyBorder="1" applyAlignment="1">
      <alignment horizontal="center" vertical="center" wrapText="1"/>
    </xf>
    <xf numFmtId="0" fontId="20" fillId="3" borderId="50" xfId="0" applyNumberFormat="1" applyFont="1" applyFill="1" applyBorder="1" applyAlignment="1" applyProtection="1">
      <alignment horizontal="center" vertical="center" wrapText="1"/>
    </xf>
    <xf numFmtId="0" fontId="20" fillId="3" borderId="59" xfId="0" applyNumberFormat="1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2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5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59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66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7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76" xfId="0" applyFont="1" applyFill="1" applyBorder="1" applyAlignment="1">
      <alignment horizontal="center" vertical="center" wrapText="1"/>
    </xf>
    <xf numFmtId="0" fontId="20" fillId="3" borderId="50" xfId="0" applyNumberFormat="1" applyFont="1" applyFill="1" applyBorder="1" applyAlignment="1" applyProtection="1">
      <alignment horizontal="center" vertical="center" wrapText="1"/>
      <protection hidden="1"/>
    </xf>
    <xf numFmtId="0" fontId="20" fillId="3" borderId="59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0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5" xfId="0" applyFont="1" applyFill="1" applyBorder="1" applyAlignment="1">
      <alignment horizontal="center" vertical="center" wrapText="1"/>
    </xf>
    <xf numFmtId="0" fontId="20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6" xfId="0" applyFont="1" applyFill="1" applyBorder="1" applyAlignment="1">
      <alignment horizontal="center" vertical="center" wrapText="1"/>
    </xf>
    <xf numFmtId="0" fontId="20" fillId="3" borderId="74" xfId="0" applyFont="1" applyFill="1" applyBorder="1" applyAlignment="1">
      <alignment horizontal="center" vertical="center" wrapText="1"/>
    </xf>
    <xf numFmtId="0" fontId="20" fillId="3" borderId="59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31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5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8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37" xfId="0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Fill="1" applyBorder="1" applyAlignment="1">
      <alignment horizontal="center" vertical="center" wrapText="1"/>
    </xf>
    <xf numFmtId="0" fontId="20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7" xfId="0" applyFont="1" applyFill="1" applyBorder="1" applyAlignment="1">
      <alignment horizontal="center" vertical="center" wrapText="1"/>
    </xf>
    <xf numFmtId="0" fontId="20" fillId="0" borderId="62" xfId="0" applyFont="1" applyFill="1" applyBorder="1" applyAlignment="1">
      <alignment horizontal="center" vertical="center" wrapText="1"/>
    </xf>
    <xf numFmtId="0" fontId="20" fillId="0" borderId="6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1" xfId="0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57" xfId="0" applyFont="1" applyFill="1" applyBorder="1" applyAlignment="1">
      <alignment horizontal="center" vertical="center" wrapText="1"/>
    </xf>
    <xf numFmtId="0" fontId="20" fillId="0" borderId="55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6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7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9" xfId="0" applyBorder="1" applyAlignment="1"/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</cellXfs>
  <cellStyles count="11">
    <cellStyle name="Обычный" xfId="0" builtinId="0"/>
    <cellStyle name="Обычный 10" xfId="2"/>
    <cellStyle name="Обычный 10 2" xfId="3"/>
    <cellStyle name="Обычный 2" xfId="4"/>
    <cellStyle name="Обычный 2 2" xfId="5"/>
    <cellStyle name="Обычный 2 2 2" xfId="6"/>
    <cellStyle name="Обычный 3" xfId="7"/>
    <cellStyle name="Обычный 3 2" xfId="8"/>
    <cellStyle name="Обычный 4" xfId="9"/>
    <cellStyle name="Обычный 4 2" xfId="10"/>
    <cellStyle name="Обычный 5" xfId="1"/>
  </cellStyles>
  <dxfs count="0"/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abSelected="1" zoomScale="80" zoomScaleNormal="80" workbookViewId="0">
      <pane ySplit="10" topLeftCell="A98" activePane="bottomLeft" state="frozen"/>
      <selection pane="bottomLeft" activeCell="R61" sqref="R61"/>
    </sheetView>
  </sheetViews>
  <sheetFormatPr defaultRowHeight="15" x14ac:dyDescent="0.25"/>
  <cols>
    <col min="1" max="1" width="6.140625" customWidth="1"/>
    <col min="2" max="2" width="34.140625" customWidth="1"/>
    <col min="3" max="3" width="9.140625" style="20" customWidth="1"/>
    <col min="4" max="4" width="11" style="45" customWidth="1"/>
    <col min="5" max="5" width="10" style="45" customWidth="1"/>
    <col min="6" max="6" width="10.85546875" style="45" customWidth="1"/>
    <col min="7" max="7" width="9.42578125" style="45" customWidth="1"/>
    <col min="8" max="8" width="11.5703125" style="45" customWidth="1"/>
    <col min="9" max="11" width="9.140625" style="45"/>
    <col min="12" max="12" width="9.140625" style="45" customWidth="1"/>
    <col min="13" max="13" width="11.85546875" style="45" customWidth="1"/>
    <col min="14" max="14" width="10.5703125" style="45" customWidth="1"/>
    <col min="15" max="15" width="8.85546875" style="45" customWidth="1"/>
    <col min="16" max="16" width="11.42578125" style="45" customWidth="1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3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6" t="s">
        <v>185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2" t="s">
        <v>5</v>
      </c>
      <c r="D7" s="302" t="s">
        <v>6</v>
      </c>
      <c r="E7" s="310" t="s">
        <v>7</v>
      </c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2"/>
    </row>
    <row r="8" spans="1:16" ht="15.75" thickBot="1" x14ac:dyDescent="0.3">
      <c r="A8" s="307"/>
      <c r="B8" s="307"/>
      <c r="C8" s="309"/>
      <c r="D8" s="309"/>
      <c r="E8" s="310" t="s">
        <v>8</v>
      </c>
      <c r="F8" s="311"/>
      <c r="G8" s="311"/>
      <c r="H8" s="312"/>
      <c r="I8" s="310" t="s">
        <v>9</v>
      </c>
      <c r="J8" s="311"/>
      <c r="K8" s="311"/>
      <c r="L8" s="311"/>
      <c r="M8" s="311"/>
      <c r="N8" s="310" t="s">
        <v>10</v>
      </c>
      <c r="O8" s="311"/>
      <c r="P8" s="312"/>
    </row>
    <row r="9" spans="1:16" ht="49.5" customHeight="1" thickBot="1" x14ac:dyDescent="0.3">
      <c r="A9" s="308"/>
      <c r="B9" s="308"/>
      <c r="C9" s="303"/>
      <c r="D9" s="303"/>
      <c r="E9" s="33" t="s">
        <v>11</v>
      </c>
      <c r="F9" s="33" t="s">
        <v>12</v>
      </c>
      <c r="G9" s="33" t="s">
        <v>13</v>
      </c>
      <c r="H9" s="33" t="s">
        <v>14</v>
      </c>
      <c r="I9" s="42" t="s">
        <v>15</v>
      </c>
      <c r="J9" s="42" t="s">
        <v>16</v>
      </c>
      <c r="K9" s="42" t="s">
        <v>17</v>
      </c>
      <c r="L9" s="42" t="s">
        <v>18</v>
      </c>
      <c r="M9" s="82" t="s">
        <v>19</v>
      </c>
      <c r="N9" s="33" t="s">
        <v>20</v>
      </c>
      <c r="O9" s="33" t="s">
        <v>21</v>
      </c>
      <c r="P9" s="33" t="s">
        <v>22</v>
      </c>
    </row>
    <row r="10" spans="1:16" ht="15.75" thickBot="1" x14ac:dyDescent="0.3">
      <c r="A10" s="4">
        <v>1</v>
      </c>
      <c r="B10" s="2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28">
        <v>13</v>
      </c>
      <c r="N10" s="33">
        <v>14</v>
      </c>
      <c r="O10" s="33">
        <v>15</v>
      </c>
      <c r="P10" s="33">
        <v>16</v>
      </c>
    </row>
    <row r="11" spans="1:16" ht="58.5" customHeight="1" thickBot="1" x14ac:dyDescent="0.3">
      <c r="A11" s="34">
        <v>1</v>
      </c>
      <c r="B11" s="2" t="s">
        <v>23</v>
      </c>
      <c r="C11" s="33" t="s">
        <v>24</v>
      </c>
      <c r="D11" s="16">
        <f>E11+F11+G11+H11+I11+J11+K11+L11+M11+N11+O11+P11</f>
        <v>481</v>
      </c>
      <c r="E11" s="10">
        <f>СК!E11+РД!E11+КБР!E11+КЧР!E11+РИ!E11+РСО!E11+ЧР!E11</f>
        <v>5</v>
      </c>
      <c r="F11" s="10">
        <f>СК!F11+РД!F11+КБР!F11+КЧР!F11+РИ!F11+РСО!F11+ЧР!F11</f>
        <v>4</v>
      </c>
      <c r="G11" s="10">
        <f>СК!G11+РД!G11+КБР!G11+КЧР!G11+РИ!G11+РСО!G11+ЧР!G11</f>
        <v>0</v>
      </c>
      <c r="H11" s="10">
        <f>СК!H11+РД!H11+КБР!H11+КЧР!H11+РИ!H11+РСО!H11+ЧР!H11</f>
        <v>1</v>
      </c>
      <c r="I11" s="10">
        <f>СК!I11+РД!I11+КБР!I11+КЧР!I11+РИ!I11+РСО!I11+ЧР!I11</f>
        <v>8</v>
      </c>
      <c r="J11" s="10">
        <f>СК!J11+РД!J11+КБР!J11+КЧР!J11+РИ!J11+РСО!J11+ЧР!J11</f>
        <v>2</v>
      </c>
      <c r="K11" s="10">
        <f>СК!K11+РД!K11+КБР!K11+КЧР!K11+РИ!K11+РСО!K11+ЧР!K11</f>
        <v>0</v>
      </c>
      <c r="L11" s="10">
        <f>СК!L11+РД!L11+КБР!L11+КЧР!L11+РИ!L11+РСО!L11+ЧР!L11</f>
        <v>1</v>
      </c>
      <c r="M11" s="60">
        <f>СК!M11+РД!M11+КБР!M11+КЧР!M11+РИ!M11+РСО!M11+ЧР!M11</f>
        <v>0</v>
      </c>
      <c r="N11" s="60">
        <f>СК!N11+РД!N11+КБР!N11+КЧР!N11+РИ!N11+РСО!N11+ЧР!N11</f>
        <v>3</v>
      </c>
      <c r="O11" s="60">
        <f>СК!O11+РД!O11+КБР!O11+КЧР!O11+РИ!O11+РСО!O11+ЧР!O11</f>
        <v>10</v>
      </c>
      <c r="P11" s="10">
        <f>СК!P11+РД!P11+КБР!P11+КЧР!P11+РИ!P11+РСО!P11+ЧР!P11</f>
        <v>447</v>
      </c>
    </row>
    <row r="12" spans="1:16" ht="37.5" customHeight="1" thickBot="1" x14ac:dyDescent="0.3">
      <c r="A12" s="34">
        <v>2</v>
      </c>
      <c r="B12" s="2" t="s">
        <v>25</v>
      </c>
      <c r="C12" s="33" t="s">
        <v>26</v>
      </c>
      <c r="D12" s="11">
        <f>SUM(E12:P12)</f>
        <v>2184</v>
      </c>
      <c r="E12" s="12">
        <f>СК!E12+РД!E12+КБР!E12+КЧР!E12+РИ!E12+РСО!E12+ЧР!E12</f>
        <v>28</v>
      </c>
      <c r="F12" s="12">
        <f>СК!F12+РД!F12+КБР!F12+КЧР!F12+РИ!F12+РСО!F12+ЧР!F12</f>
        <v>66</v>
      </c>
      <c r="G12" s="12">
        <f>СК!G12+РД!G12+КБР!G12+КЧР!G12+РИ!G12+РСО!G12+ЧР!G12</f>
        <v>0</v>
      </c>
      <c r="H12" s="12">
        <f>СК!H12+РД!H12+КБР!H12+КЧР!H12+РИ!H12+РСО!H12+ЧР!H12</f>
        <v>2</v>
      </c>
      <c r="I12" s="12">
        <f>СК!I12+РД!I12+КБР!I12+КЧР!I12+РИ!I12+РСО!I12+ЧР!I12</f>
        <v>103</v>
      </c>
      <c r="J12" s="12">
        <f>СК!J12+РД!J12+КБР!J12+КЧР!J12+РИ!J12+РСО!J12+ЧР!J12</f>
        <v>18</v>
      </c>
      <c r="K12" s="12">
        <f>СК!K12+РД!K12+КБР!K12+КЧР!K12+РИ!K12+РСО!K12+ЧР!K12</f>
        <v>0</v>
      </c>
      <c r="L12" s="12">
        <f>СК!L12+РД!L12+КБР!L12+КЧР!L12+РИ!L12+РСО!L12+ЧР!L12</f>
        <v>7</v>
      </c>
      <c r="M12" s="61">
        <f>СК!M12+РД!M12+КБР!M12+КЧР!M12+РИ!M12+РСО!M12+ЧР!M12</f>
        <v>0</v>
      </c>
      <c r="N12" s="60">
        <f>СК!N12+РД!N12+КБР!N12+КЧР!N12+РИ!N12+РСО!N12+ЧР!N12</f>
        <v>147</v>
      </c>
      <c r="O12" s="60">
        <f>СК!O12+РД!O12+КБР!O12+КЧР!O12+РИ!O12+РСО!O12+ЧР!O12</f>
        <v>1082</v>
      </c>
      <c r="P12" s="10">
        <f>СК!P12+РД!P12+КБР!P12+КЧР!P12+РИ!P12+РСО!P12+ЧР!P12</f>
        <v>731</v>
      </c>
    </row>
    <row r="13" spans="1:16" ht="36.75" customHeight="1" thickBot="1" x14ac:dyDescent="0.3">
      <c r="A13" s="35" t="s">
        <v>161</v>
      </c>
      <c r="B13" s="2" t="s">
        <v>27</v>
      </c>
      <c r="C13" s="33" t="s">
        <v>26</v>
      </c>
      <c r="D13" s="26">
        <f>SUM(E13:P13)</f>
        <v>328</v>
      </c>
      <c r="E13" s="26">
        <f>СК!E13+РД!E13+КБР!E13+КЧР!E13+РИ!E13+РСО!E13+ЧР!E13</f>
        <v>5</v>
      </c>
      <c r="F13" s="26">
        <f>СК!F13+РД!F13+КБР!F13+КЧР!F13+РИ!F13+РСО!F13+ЧР!F13</f>
        <v>0</v>
      </c>
      <c r="G13" s="26">
        <f>СК!G13+РД!G13+КБР!G13+КЧР!G13+РИ!G13+РСО!G13+ЧР!G13</f>
        <v>0</v>
      </c>
      <c r="H13" s="26">
        <f>СК!H13+РД!H13+КБР!H13+КЧР!H13+РИ!H13+РСО!H13+ЧР!H13</f>
        <v>0</v>
      </c>
      <c r="I13" s="33">
        <f>СК!I13+РД!I13+КБР!I13+КЧР!I13+РИ!I13+РСО!I13+ЧР!I13</f>
        <v>36</v>
      </c>
      <c r="J13" s="33">
        <f>СК!J13+РД!J13+КБР!J13+КЧР!J13+РИ!J13+РСО!J13+ЧР!J13</f>
        <v>0</v>
      </c>
      <c r="K13" s="33">
        <f>СК!K13+РД!K13+КБР!K13+КЧР!K13+РИ!K13+РСО!K13+ЧР!K13</f>
        <v>0</v>
      </c>
      <c r="L13" s="33">
        <f>СК!L13+РД!L13+КБР!L13+КЧР!L13+РИ!L13+РСО!L13+ЧР!L13</f>
        <v>7</v>
      </c>
      <c r="M13" s="56">
        <f>СК!M13+РД!M13+КБР!M13+КЧР!M13+РИ!M13+РСО!M13+ЧР!M13</f>
        <v>0</v>
      </c>
      <c r="N13" s="60">
        <f>СК!N13+РД!N13+КБР!N13+КЧР!N13+РИ!N13+РСО!N13+ЧР!N13</f>
        <v>8</v>
      </c>
      <c r="O13" s="60">
        <f>СК!O13+РД!O13+КБР!O13+КЧР!O13+РИ!O13+РСО!O13+ЧР!O13</f>
        <v>227</v>
      </c>
      <c r="P13" s="10">
        <f>СК!P13+РД!P13+КБР!P13+КЧР!P13+РИ!P13+РСО!P13+ЧР!P13</f>
        <v>45</v>
      </c>
    </row>
    <row r="14" spans="1:16" ht="24" customHeight="1" thickBot="1" x14ac:dyDescent="0.3">
      <c r="A14" s="34" t="s">
        <v>28</v>
      </c>
      <c r="B14" s="2" t="s">
        <v>29</v>
      </c>
      <c r="C14" s="33" t="s">
        <v>26</v>
      </c>
      <c r="D14" s="11">
        <f>SUM(E14:P14)</f>
        <v>233</v>
      </c>
      <c r="E14" s="12">
        <f>СК!E14+РД!E14+КБР!E14+КЧР!E14+РИ!E14+РСО!E14+ЧР!E14</f>
        <v>5</v>
      </c>
      <c r="F14" s="12">
        <f>СК!F14+РД!F14+КБР!F14+КЧР!F14+РИ!F14+РСО!F14+ЧР!F14</f>
        <v>0</v>
      </c>
      <c r="G14" s="12">
        <f>СК!G14+РД!G14+КБР!G14+КЧР!G14+РИ!G14+РСО!G14+ЧР!G14</f>
        <v>0</v>
      </c>
      <c r="H14" s="12">
        <f>СК!H14+РД!H14+КБР!H14+КЧР!H14+РИ!H14+РСО!H14+ЧР!H14</f>
        <v>0</v>
      </c>
      <c r="I14" s="12">
        <f>СК!I14+РД!I14+КБР!I14+КЧР!I14+РИ!I14+РСО!I14+ЧР!I14</f>
        <v>16</v>
      </c>
      <c r="J14" s="12">
        <f>СК!J14+РД!J14+КБР!J14+КЧР!J14+РИ!J14+РСО!J14+ЧР!J14</f>
        <v>0</v>
      </c>
      <c r="K14" s="12">
        <f>СК!K14+РД!K14+КБР!K14+КЧР!K14+РИ!K14+РСО!K14+ЧР!K14</f>
        <v>0</v>
      </c>
      <c r="L14" s="12">
        <f>СК!L14+РД!L14+КБР!L14+КЧР!L14+РИ!L14+РСО!L14+ЧР!L14</f>
        <v>7</v>
      </c>
      <c r="M14" s="56">
        <f>СК!M14+РД!M14+КБР!M14+КЧР!M14+РИ!M14+РСО!M14+ЧР!M14</f>
        <v>0</v>
      </c>
      <c r="N14" s="60">
        <f>СК!N14+РД!N14+КБР!N14+КЧР!N14+РИ!N14+РСО!N14+ЧР!N14</f>
        <v>5</v>
      </c>
      <c r="O14" s="60">
        <f>СК!O14+РД!O14+КБР!O14+КЧР!O14+РИ!O14+РСО!O14+ЧР!O14</f>
        <v>70</v>
      </c>
      <c r="P14" s="10">
        <f>СК!P14+РД!P14+КБР!P14+КЧР!P14+РИ!P14+РСО!P14+ЧР!P14</f>
        <v>130</v>
      </c>
    </row>
    <row r="15" spans="1:16" ht="38.25" customHeight="1" thickBot="1" x14ac:dyDescent="0.3">
      <c r="A15" s="34">
        <v>3</v>
      </c>
      <c r="B15" s="2" t="s">
        <v>30</v>
      </c>
      <c r="C15" s="33" t="s">
        <v>26</v>
      </c>
      <c r="D15" s="26">
        <f>SUM(E15:P15)</f>
        <v>14</v>
      </c>
      <c r="E15" s="26">
        <f>СК!E15+РД!E15+КБР!E15+КЧР!E15+РИ!E15+РСО!E15+ЧР!E15</f>
        <v>0</v>
      </c>
      <c r="F15" s="26">
        <f>СК!F15+РД!F15+КБР!F15+КЧР!F15+РИ!F15+РСО!F15+ЧР!F15</f>
        <v>0</v>
      </c>
      <c r="G15" s="26">
        <f>СК!G15+РД!G15+КБР!G15+КЧР!G15+РИ!G15+РСО!G15+ЧР!G15</f>
        <v>0</v>
      </c>
      <c r="H15" s="26">
        <f>СК!H15+РД!H15+КБР!H15+КЧР!H15+РИ!H15+РСО!H15+ЧР!H15</f>
        <v>0</v>
      </c>
      <c r="I15" s="33">
        <f>СК!I15+РД!I15+КБР!I15+КЧР!I15+РИ!I15+РСО!I15+ЧР!I15</f>
        <v>0</v>
      </c>
      <c r="J15" s="33">
        <f>СК!J15+РД!J15+КБР!J15+КЧР!J15+РИ!J15+РСО!J15+ЧР!J15</f>
        <v>0</v>
      </c>
      <c r="K15" s="33">
        <f>СК!K15+РД!K15+КБР!K15+КЧР!K15+РИ!K15+РСО!K15+ЧР!K15</f>
        <v>0</v>
      </c>
      <c r="L15" s="33">
        <f>СК!L15+РД!L15+КБР!L15+КЧР!L15+РИ!L15+РСО!L15+ЧР!L15</f>
        <v>0</v>
      </c>
      <c r="M15" s="56">
        <f>СК!M15+РД!M15+КБР!M15+КЧР!M15+РИ!M15+РСО!M15+ЧР!M15</f>
        <v>0</v>
      </c>
      <c r="N15" s="60">
        <f>СК!N15+РД!N15+КБР!N15+КЧР!N15+РИ!N15+РСО!N15+ЧР!N15</f>
        <v>1</v>
      </c>
      <c r="O15" s="60">
        <f>СК!O15+РД!O15+КБР!O15+КЧР!O15+РИ!O15+РСО!O15+ЧР!O15</f>
        <v>1</v>
      </c>
      <c r="P15" s="10">
        <f>СК!P15+РД!P15+КБР!P15+КЧР!P15+РИ!P15+РСО!P15+ЧР!P15</f>
        <v>12</v>
      </c>
    </row>
    <row r="16" spans="1:16" ht="48" customHeight="1" x14ac:dyDescent="0.25">
      <c r="A16" s="36">
        <v>4</v>
      </c>
      <c r="B16" s="5" t="s">
        <v>31</v>
      </c>
      <c r="C16" s="302" t="s">
        <v>24</v>
      </c>
      <c r="D16" s="304">
        <f>E16+F16+G16+H16</f>
        <v>17</v>
      </c>
      <c r="E16" s="300">
        <f>СК!E16+РД!E16+КБР!E16+КЧР!E16+РИ!E16+РСО!E16+ЧР!E16</f>
        <v>4</v>
      </c>
      <c r="F16" s="300">
        <f>СК!F16+РД!F16+КБР!F16+КЧР!F16+РИ!F16+РСО!F16+ЧР!F16</f>
        <v>10</v>
      </c>
      <c r="G16" s="300">
        <f>СК!G16+РД!G16+КБР!G16+КЧР!G16+РИ!G16+РСО!G16+ЧР!G16</f>
        <v>0</v>
      </c>
      <c r="H16" s="300">
        <f>СК!H16+РД!H16+КБР!H16+КЧР!H16+РИ!H16+РСО!H16+ЧР!H16</f>
        <v>3</v>
      </c>
      <c r="I16" s="291"/>
      <c r="J16" s="292"/>
      <c r="K16" s="292"/>
      <c r="L16" s="292"/>
      <c r="M16" s="292"/>
      <c r="N16" s="292"/>
      <c r="O16" s="292"/>
      <c r="P16" s="293"/>
    </row>
    <row r="17" spans="1:16" ht="18.75" customHeight="1" thickBot="1" x14ac:dyDescent="0.3">
      <c r="A17" s="37" t="s">
        <v>162</v>
      </c>
      <c r="B17" s="2" t="s">
        <v>32</v>
      </c>
      <c r="C17" s="303"/>
      <c r="D17" s="305"/>
      <c r="E17" s="301"/>
      <c r="F17" s="301"/>
      <c r="G17" s="301"/>
      <c r="H17" s="301"/>
      <c r="I17" s="294"/>
      <c r="J17" s="295"/>
      <c r="K17" s="295"/>
      <c r="L17" s="295"/>
      <c r="M17" s="295"/>
      <c r="N17" s="295"/>
      <c r="O17" s="295"/>
      <c r="P17" s="296"/>
    </row>
    <row r="18" spans="1:16" ht="15.75" thickBot="1" x14ac:dyDescent="0.3">
      <c r="A18" s="37" t="s">
        <v>163</v>
      </c>
      <c r="B18" s="2" t="s">
        <v>33</v>
      </c>
      <c r="C18" s="33" t="s">
        <v>24</v>
      </c>
      <c r="D18" s="26">
        <f>E18+F18+G18+H18</f>
        <v>16</v>
      </c>
      <c r="E18" s="26">
        <f>СК!E18+РД!E18+КБР!E18+КЧР!E18+РИ!E18+РСО!E18+ЧР!E18</f>
        <v>3</v>
      </c>
      <c r="F18" s="26">
        <f>СК!F18+РД!F18+КБР!F18+КЧР!F18+РИ!F18+РСО!F18+ЧР!F18</f>
        <v>10</v>
      </c>
      <c r="G18" s="26">
        <f>СК!G18+РД!G18+КБР!G18+КЧР!G18+РИ!G18+РСО!G18+ЧР!G18</f>
        <v>0</v>
      </c>
      <c r="H18" s="26">
        <f>СК!H18+РД!H18+КБР!H18+КЧР!H18+РИ!H18+РСО!H18+ЧР!H18</f>
        <v>3</v>
      </c>
      <c r="I18" s="294"/>
      <c r="J18" s="295"/>
      <c r="K18" s="295"/>
      <c r="L18" s="295"/>
      <c r="M18" s="295"/>
      <c r="N18" s="295"/>
      <c r="O18" s="295"/>
      <c r="P18" s="296"/>
    </row>
    <row r="19" spans="1:16" ht="15.75" thickBot="1" x14ac:dyDescent="0.3">
      <c r="A19" s="37" t="s">
        <v>164</v>
      </c>
      <c r="B19" s="2" t="s">
        <v>34</v>
      </c>
      <c r="C19" s="33" t="s">
        <v>24</v>
      </c>
      <c r="D19" s="26">
        <f>E19+F19+G19+H19</f>
        <v>0</v>
      </c>
      <c r="E19" s="26">
        <f>СК!E19+РД!E19+КБР!E19+КЧР!E19+РИ!E19+РСО!E19+ЧР!E19</f>
        <v>0</v>
      </c>
      <c r="F19" s="26">
        <f>СК!F19+РД!F19+КБР!F19+КЧР!F19+РИ!F19+РСО!F19+ЧР!F19</f>
        <v>0</v>
      </c>
      <c r="G19" s="26">
        <f>СК!G19+РД!G19+КБР!G19+КЧР!G19+РИ!G19+РСО!G19+ЧР!G19</f>
        <v>0</v>
      </c>
      <c r="H19" s="26">
        <f>СК!H19+РД!H19+КБР!H19+КЧР!H19+РИ!H19+РСО!H19+ЧР!H19</f>
        <v>0</v>
      </c>
      <c r="I19" s="294"/>
      <c r="J19" s="295"/>
      <c r="K19" s="295"/>
      <c r="L19" s="295"/>
      <c r="M19" s="295"/>
      <c r="N19" s="295"/>
      <c r="O19" s="295"/>
      <c r="P19" s="296"/>
    </row>
    <row r="20" spans="1:16" ht="24.75" thickBot="1" x14ac:dyDescent="0.3">
      <c r="A20" s="37" t="s">
        <v>165</v>
      </c>
      <c r="B20" s="2" t="s">
        <v>35</v>
      </c>
      <c r="C20" s="33" t="s">
        <v>24</v>
      </c>
      <c r="D20" s="33">
        <f>E20+F20+G20+H20+H20</f>
        <v>0</v>
      </c>
      <c r="E20" s="33">
        <f>СК!E20+РД!E20+КБР!E20+КЧР!E20+РИ!E20+РСО!E20+ЧР!E20</f>
        <v>0</v>
      </c>
      <c r="F20" s="33">
        <f>СК!F20+РД!F20+КБР!F20+КЧР!F20+РИ!F20+РСО!F20+ЧР!F20</f>
        <v>0</v>
      </c>
      <c r="G20" s="33">
        <f>СК!G20+РД!G20+КБР!G20+КЧР!G20+РИ!G20+РСО!G20+ЧР!G20</f>
        <v>0</v>
      </c>
      <c r="H20" s="33">
        <f>СК!H20+РД!H20+КБР!H20+КЧР!H20+РИ!H20+РСО!H20+ЧР!H20</f>
        <v>0</v>
      </c>
      <c r="I20" s="294"/>
      <c r="J20" s="295"/>
      <c r="K20" s="295"/>
      <c r="L20" s="295"/>
      <c r="M20" s="295"/>
      <c r="N20" s="295"/>
      <c r="O20" s="295"/>
      <c r="P20" s="296"/>
    </row>
    <row r="21" spans="1:16" ht="15.75" thickBot="1" x14ac:dyDescent="0.3">
      <c r="A21" s="37" t="s">
        <v>166</v>
      </c>
      <c r="B21" s="2" t="s">
        <v>36</v>
      </c>
      <c r="C21" s="33" t="s">
        <v>24</v>
      </c>
      <c r="D21" s="33">
        <f t="shared" ref="D21:D29" si="0">E21+F21+G21+H21</f>
        <v>0</v>
      </c>
      <c r="E21" s="33">
        <f>СК!E21+РД!E21+КБР!E21+КЧР!E21+РИ!E21+РСО!E21+ЧР!E21</f>
        <v>0</v>
      </c>
      <c r="F21" s="33">
        <f>СК!F21+РД!F21+КБР!F21+КЧР!F21+РИ!F21+РСО!F21+ЧР!F21</f>
        <v>0</v>
      </c>
      <c r="G21" s="33">
        <f>СК!G21+РД!G21+КБР!G21+КЧР!G21+РИ!G21+РСО!G21+ЧР!G21</f>
        <v>0</v>
      </c>
      <c r="H21" s="33">
        <f>СК!H21+РД!H21+КБР!H21+КЧР!H21+РИ!H21+РСО!H21+ЧР!H21</f>
        <v>0</v>
      </c>
      <c r="I21" s="294"/>
      <c r="J21" s="295"/>
      <c r="K21" s="295"/>
      <c r="L21" s="295"/>
      <c r="M21" s="295"/>
      <c r="N21" s="295"/>
      <c r="O21" s="295"/>
      <c r="P21" s="296"/>
    </row>
    <row r="22" spans="1:16" ht="15.75" thickBot="1" x14ac:dyDescent="0.3">
      <c r="A22" s="38" t="s">
        <v>38</v>
      </c>
      <c r="B22" s="2" t="s">
        <v>37</v>
      </c>
      <c r="C22" s="33" t="s">
        <v>24</v>
      </c>
      <c r="D22" s="33">
        <f t="shared" si="0"/>
        <v>1</v>
      </c>
      <c r="E22" s="33">
        <f>СК!E22+РД!E22+КБР!E22+КЧР!E22+РИ!E22+РСО!E22+ЧР!E22</f>
        <v>1</v>
      </c>
      <c r="F22" s="33">
        <f>СК!F22+РД!F22+КБР!F22+КЧР!F22+РИ!F22+РСО!F22+ЧР!F22</f>
        <v>0</v>
      </c>
      <c r="G22" s="33">
        <f>СК!G22+РД!G22+КБР!G22+КЧР!G22+РИ!G22+РСО!G22+ЧР!G22</f>
        <v>0</v>
      </c>
      <c r="H22" s="33">
        <f>СК!H22+РД!H22+КБР!H22+КЧР!H22+РИ!H22+РСО!H22+ЧР!H22</f>
        <v>0</v>
      </c>
      <c r="I22" s="294"/>
      <c r="J22" s="295"/>
      <c r="K22" s="295"/>
      <c r="L22" s="295"/>
      <c r="M22" s="295"/>
      <c r="N22" s="295"/>
      <c r="O22" s="295"/>
      <c r="P22" s="296"/>
    </row>
    <row r="23" spans="1:16" ht="33.75" customHeight="1" thickBot="1" x14ac:dyDescent="0.3">
      <c r="A23" s="34" t="s">
        <v>40</v>
      </c>
      <c r="B23" s="2" t="s">
        <v>39</v>
      </c>
      <c r="C23" s="33" t="s">
        <v>24</v>
      </c>
      <c r="D23" s="33">
        <f t="shared" si="0"/>
        <v>13</v>
      </c>
      <c r="E23" s="33">
        <f>СК!E23+РД!E23+КБР!E23+КЧР!E23+РИ!E23+РСО!E23+ЧР!E23</f>
        <v>3</v>
      </c>
      <c r="F23" s="33">
        <f>СК!F23+РД!F23+КБР!F23+КЧР!F23+РИ!F23+РСО!F23+ЧР!F23</f>
        <v>9</v>
      </c>
      <c r="G23" s="33">
        <f>СК!G23+РД!G23+КБР!G23+КЧР!G23+РИ!G23+РСО!G23+ЧР!G23</f>
        <v>0</v>
      </c>
      <c r="H23" s="33">
        <f>СК!H23+РД!H23+КБР!H23+КЧР!H23+РИ!H23+РСО!H23+ЧР!H23</f>
        <v>1</v>
      </c>
      <c r="I23" s="294"/>
      <c r="J23" s="295"/>
      <c r="K23" s="295"/>
      <c r="L23" s="295"/>
      <c r="M23" s="295"/>
      <c r="N23" s="295"/>
      <c r="O23" s="295"/>
      <c r="P23" s="296"/>
    </row>
    <row r="24" spans="1:16" ht="36" customHeight="1" thickBot="1" x14ac:dyDescent="0.3">
      <c r="A24" s="34" t="s">
        <v>42</v>
      </c>
      <c r="B24" s="2" t="s">
        <v>41</v>
      </c>
      <c r="C24" s="33" t="s">
        <v>24</v>
      </c>
      <c r="D24" s="33">
        <f t="shared" si="0"/>
        <v>1</v>
      </c>
      <c r="E24" s="33">
        <f>СК!E24+РД!E24+КБР!E24+КЧР!E24+РИ!E24+РСО!E24+ЧР!E24</f>
        <v>0</v>
      </c>
      <c r="F24" s="33">
        <f>СК!F24+РД!F24+КБР!F24+КЧР!F24+РИ!F24+РСО!F24+ЧР!F24</f>
        <v>1</v>
      </c>
      <c r="G24" s="33">
        <f>СК!G24+РД!G24+КБР!G24+КЧР!G24+РИ!G24+РСО!G24+ЧР!G24</f>
        <v>0</v>
      </c>
      <c r="H24" s="33">
        <f>СК!H24+РД!H24+КБР!H24+КЧР!H24+РИ!H24+РСО!H24+ЧР!H24</f>
        <v>0</v>
      </c>
      <c r="I24" s="294"/>
      <c r="J24" s="295"/>
      <c r="K24" s="295"/>
      <c r="L24" s="295"/>
      <c r="M24" s="295"/>
      <c r="N24" s="295"/>
      <c r="O24" s="295"/>
      <c r="P24" s="296"/>
    </row>
    <row r="25" spans="1:16" ht="15.75" thickBot="1" x14ac:dyDescent="0.3">
      <c r="A25" s="34" t="s">
        <v>44</v>
      </c>
      <c r="B25" s="2" t="s">
        <v>43</v>
      </c>
      <c r="C25" s="33" t="s">
        <v>24</v>
      </c>
      <c r="D25" s="33">
        <f t="shared" si="0"/>
        <v>0</v>
      </c>
      <c r="E25" s="33">
        <f>СК!E25+РД!E25+КБР!E25+КЧР!E25+РИ!E25+РСО!E25+ЧР!E25</f>
        <v>0</v>
      </c>
      <c r="F25" s="33">
        <f>СК!F25+РД!F25+КБР!F25+КЧР!F25+РИ!F25+РСО!F25+ЧР!F25</f>
        <v>0</v>
      </c>
      <c r="G25" s="33">
        <f>СК!G25+РД!G25+КБР!G25+КЧР!G25+РИ!G25+РСО!G25+ЧР!G25</f>
        <v>0</v>
      </c>
      <c r="H25" s="33">
        <f>СК!H25+РД!H25+КБР!H25+КЧР!H25+РИ!H25+РСО!H25+ЧР!H25</f>
        <v>0</v>
      </c>
      <c r="I25" s="294"/>
      <c r="J25" s="295"/>
      <c r="K25" s="295"/>
      <c r="L25" s="295"/>
      <c r="M25" s="295"/>
      <c r="N25" s="295"/>
      <c r="O25" s="295"/>
      <c r="P25" s="296"/>
    </row>
    <row r="26" spans="1:16" ht="40.5" customHeight="1" thickBot="1" x14ac:dyDescent="0.3">
      <c r="A26" s="34" t="s">
        <v>46</v>
      </c>
      <c r="B26" s="2" t="s">
        <v>45</v>
      </c>
      <c r="C26" s="33" t="s">
        <v>24</v>
      </c>
      <c r="D26" s="33">
        <f t="shared" si="0"/>
        <v>0</v>
      </c>
      <c r="E26" s="33">
        <f>СК!E26+РД!E26+КБР!E26+КЧР!E26+РИ!E26+РСО!E26+ЧР!E26</f>
        <v>0</v>
      </c>
      <c r="F26" s="33">
        <f>СК!F26+РД!F26+КБР!F26+КЧР!F26+РИ!F26+РСО!F26+ЧР!F26</f>
        <v>0</v>
      </c>
      <c r="G26" s="33">
        <f>СК!G26+РД!G26+КБР!G26+КЧР!G26+РИ!G26+РСО!G26+ЧР!G26</f>
        <v>0</v>
      </c>
      <c r="H26" s="33">
        <f>СК!H26+РД!H26+КБР!H26+КЧР!H26+РИ!H26+РСО!H26+ЧР!H26</f>
        <v>0</v>
      </c>
      <c r="I26" s="294"/>
      <c r="J26" s="295"/>
      <c r="K26" s="295"/>
      <c r="L26" s="295"/>
      <c r="M26" s="295"/>
      <c r="N26" s="295"/>
      <c r="O26" s="295"/>
      <c r="P26" s="296"/>
    </row>
    <row r="27" spans="1:16" ht="15.75" thickBot="1" x14ac:dyDescent="0.3">
      <c r="A27" s="34" t="s">
        <v>48</v>
      </c>
      <c r="B27" s="2" t="s">
        <v>47</v>
      </c>
      <c r="C27" s="33" t="s">
        <v>24</v>
      </c>
      <c r="D27" s="33">
        <f t="shared" si="0"/>
        <v>1</v>
      </c>
      <c r="E27" s="33">
        <f>СК!E27+РД!E27+КБР!E27+КЧР!E27+РИ!E27+РСО!E27+ЧР!E27</f>
        <v>0</v>
      </c>
      <c r="F27" s="33">
        <f>СК!F27+РД!F27+КБР!F27+КЧР!F27+РИ!F27+РСО!F27+ЧР!F27</f>
        <v>1</v>
      </c>
      <c r="G27" s="33">
        <f>СК!G27+РД!G27+КБР!G27+КЧР!G27+РИ!G27+РСО!G27+ЧР!G27</f>
        <v>0</v>
      </c>
      <c r="H27" s="33">
        <f>СК!H27+РД!H27+КБР!H27+КЧР!H27+РИ!H27+РСО!H27+ЧР!H27</f>
        <v>0</v>
      </c>
      <c r="I27" s="294"/>
      <c r="J27" s="295"/>
      <c r="K27" s="295"/>
      <c r="L27" s="295"/>
      <c r="M27" s="295"/>
      <c r="N27" s="295"/>
      <c r="O27" s="295"/>
      <c r="P27" s="296"/>
    </row>
    <row r="28" spans="1:16" ht="59.25" customHeight="1" thickBot="1" x14ac:dyDescent="0.3">
      <c r="A28" s="34" t="s">
        <v>50</v>
      </c>
      <c r="B28" s="2" t="s">
        <v>49</v>
      </c>
      <c r="C28" s="33" t="s">
        <v>24</v>
      </c>
      <c r="D28" s="33">
        <f t="shared" si="0"/>
        <v>1</v>
      </c>
      <c r="E28" s="33">
        <f>СК!E28+РД!E28+КБР!E28+КЧР!E28+РИ!E28+РСО!E28+ЧР!E28</f>
        <v>0</v>
      </c>
      <c r="F28" s="33">
        <f>СК!F28+РД!F28+КБР!F28+КЧР!F28+РИ!F28+РСО!F28+ЧР!F28</f>
        <v>1</v>
      </c>
      <c r="G28" s="33">
        <f>СК!G28+РД!G28+КБР!G28+КЧР!G28+РИ!G28+РСО!G28+ЧР!G28</f>
        <v>0</v>
      </c>
      <c r="H28" s="33">
        <f>СК!H28+РД!H28+КБР!H28+КЧР!H28+РИ!H28+РСО!H28+ЧР!H28</f>
        <v>0</v>
      </c>
      <c r="I28" s="294"/>
      <c r="J28" s="295"/>
      <c r="K28" s="295"/>
      <c r="L28" s="295"/>
      <c r="M28" s="295"/>
      <c r="N28" s="295"/>
      <c r="O28" s="295"/>
      <c r="P28" s="296"/>
    </row>
    <row r="29" spans="1:16" ht="15.75" thickBot="1" x14ac:dyDescent="0.3">
      <c r="A29" s="34" t="s">
        <v>52</v>
      </c>
      <c r="B29" s="2" t="s">
        <v>51</v>
      </c>
      <c r="C29" s="33" t="s">
        <v>24</v>
      </c>
      <c r="D29" s="33">
        <f t="shared" si="0"/>
        <v>0</v>
      </c>
      <c r="E29" s="33">
        <f>СК!E29+РД!E29+КБР!E29+КЧР!E29+РИ!E29+РСО!E29+ЧР!E29</f>
        <v>0</v>
      </c>
      <c r="F29" s="33">
        <f>СК!F29+РД!F29+КБР!F29+КЧР!F29+РИ!F29+РСО!F29+ЧР!F29</f>
        <v>0</v>
      </c>
      <c r="G29" s="33">
        <f>СК!G29+РД!G29+КБР!G29+КЧР!G29+РИ!G29+РСО!G29+ЧР!G29</f>
        <v>0</v>
      </c>
      <c r="H29" s="33">
        <f>СК!H29+РД!H29+КБР!H29+КЧР!H29+РИ!H29+РСО!H29+ЧР!H29</f>
        <v>0</v>
      </c>
      <c r="I29" s="297"/>
      <c r="J29" s="298"/>
      <c r="K29" s="298"/>
      <c r="L29" s="298"/>
      <c r="M29" s="298"/>
      <c r="N29" s="298"/>
      <c r="O29" s="298"/>
      <c r="P29" s="299"/>
    </row>
    <row r="30" spans="1:16" ht="42.75" customHeight="1" thickBot="1" x14ac:dyDescent="0.3">
      <c r="A30" s="38" t="s">
        <v>167</v>
      </c>
      <c r="B30" s="2" t="s">
        <v>53</v>
      </c>
      <c r="C30" s="33" t="s">
        <v>24</v>
      </c>
      <c r="D30" s="31">
        <f>I30+J30+K30+L30+M30</f>
        <v>39</v>
      </c>
      <c r="E30" s="291"/>
      <c r="F30" s="292"/>
      <c r="G30" s="292"/>
      <c r="H30" s="293"/>
      <c r="I30" s="12">
        <f>СК!I30+РД!I30+КБР!I30+КЧР!I30+РИ!I30+РСО!I30+ЧР!I30</f>
        <v>36</v>
      </c>
      <c r="J30" s="12">
        <f>СК!J30+РД!J30+КБР!J30+КЧР!J30+РИ!J30+РСО!J30+ЧР!J30</f>
        <v>2</v>
      </c>
      <c r="K30" s="12">
        <f>СК!K30+РД!K30+КБР!K30+КЧР!K30+РИ!K30+РСО!K30+ЧР!K30</f>
        <v>0</v>
      </c>
      <c r="L30" s="12">
        <f>СК!L30+РД!L30+КБР!L30+КЧР!L30+РИ!L30+РСО!L30+ЧР!L30</f>
        <v>1</v>
      </c>
      <c r="M30" s="61">
        <f>СК!M30+РД!M30+КБР!M30+КЧР!M30+РИ!M30+РСО!M30+ЧР!M30</f>
        <v>0</v>
      </c>
      <c r="N30" s="291"/>
      <c r="O30" s="292"/>
      <c r="P30" s="293"/>
    </row>
    <row r="31" spans="1:16" ht="15.75" thickBot="1" x14ac:dyDescent="0.3">
      <c r="A31" s="38" t="s">
        <v>168</v>
      </c>
      <c r="B31" s="2" t="s">
        <v>33</v>
      </c>
      <c r="C31" s="33" t="s">
        <v>24</v>
      </c>
      <c r="D31" s="33">
        <f t="shared" ref="D31:D44" si="1">I31+J31+K31+L31+M31</f>
        <v>39</v>
      </c>
      <c r="E31" s="294"/>
      <c r="F31" s="295"/>
      <c r="G31" s="295"/>
      <c r="H31" s="296"/>
      <c r="I31" s="12">
        <f>СК!I31+РД!I31+КБР!I31+КЧР!I31+РИ!I31+РСО!I31+ЧР!I31</f>
        <v>36</v>
      </c>
      <c r="J31" s="12">
        <f>СК!J31+РД!J31+КБР!J31+КЧР!J31+РИ!J31+РСО!J31+ЧР!J31</f>
        <v>2</v>
      </c>
      <c r="K31" s="12">
        <f>СК!K31+РД!K31+КБР!K31+КЧР!K31+РИ!K31+РСО!K31+ЧР!K31</f>
        <v>0</v>
      </c>
      <c r="L31" s="12">
        <f>СК!L31+РД!L31+КБР!L31+КЧР!L31+РИ!L31+РСО!L31+ЧР!L31</f>
        <v>1</v>
      </c>
      <c r="M31" s="61">
        <f>СК!M31+РД!M31+КБР!M31+КЧР!M31+РИ!M31+РСО!M31+ЧР!M31</f>
        <v>0</v>
      </c>
      <c r="N31" s="294"/>
      <c r="O31" s="295"/>
      <c r="P31" s="296"/>
    </row>
    <row r="32" spans="1:16" ht="15.75" thickBot="1" x14ac:dyDescent="0.3">
      <c r="A32" s="38" t="s">
        <v>169</v>
      </c>
      <c r="B32" s="2" t="s">
        <v>34</v>
      </c>
      <c r="C32" s="33" t="s">
        <v>24</v>
      </c>
      <c r="D32" s="33">
        <f t="shared" si="1"/>
        <v>0</v>
      </c>
      <c r="E32" s="294"/>
      <c r="F32" s="295"/>
      <c r="G32" s="295"/>
      <c r="H32" s="296"/>
      <c r="I32" s="12">
        <f>СК!I32+РД!I32+КБР!I32+КЧР!I32+РИ!I32+РСО!I32+ЧР!I32</f>
        <v>0</v>
      </c>
      <c r="J32" s="12">
        <f>СК!J32+РД!J32+КБР!J32+КЧР!J32+РИ!J32+РСО!J32+ЧР!J32</f>
        <v>0</v>
      </c>
      <c r="K32" s="12">
        <f>СК!K32+РД!K32+КБР!K32+КЧР!K32+РИ!K32+РСО!K32+ЧР!K32</f>
        <v>0</v>
      </c>
      <c r="L32" s="12">
        <f>СК!L32+РД!L32+КБР!L32+КЧР!L32+РИ!L32+РСО!L32+ЧР!L32</f>
        <v>0</v>
      </c>
      <c r="M32" s="61">
        <f>СК!M32+РД!M32+КБР!M32+КЧР!M32+РИ!M32+РСО!M32+ЧР!M32</f>
        <v>0</v>
      </c>
      <c r="N32" s="294"/>
      <c r="O32" s="295"/>
      <c r="P32" s="296"/>
    </row>
    <row r="33" spans="1:16" ht="24.75" thickBot="1" x14ac:dyDescent="0.3">
      <c r="A33" s="38" t="s">
        <v>170</v>
      </c>
      <c r="B33" s="2" t="s">
        <v>35</v>
      </c>
      <c r="C33" s="33" t="s">
        <v>24</v>
      </c>
      <c r="D33" s="33">
        <f t="shared" si="1"/>
        <v>0</v>
      </c>
      <c r="E33" s="294"/>
      <c r="F33" s="295"/>
      <c r="G33" s="295"/>
      <c r="H33" s="296"/>
      <c r="I33" s="12">
        <f>СК!I33+РД!I33+КБР!I33+КЧР!I33+РИ!I33+РСО!I33+ЧР!I33</f>
        <v>0</v>
      </c>
      <c r="J33" s="12">
        <f>СК!J33+РД!J33+КБР!J33+КЧР!J33+РИ!J33+РСО!J33+ЧР!J33</f>
        <v>0</v>
      </c>
      <c r="K33" s="12">
        <f>СК!K33+РД!K33+КБР!K33+КЧР!K33+РИ!K33+РСО!K33+ЧР!K33</f>
        <v>0</v>
      </c>
      <c r="L33" s="12">
        <f>СК!L33+РД!L33+КБР!L33+КЧР!L33+РИ!L33+РСО!L33+ЧР!L33</f>
        <v>0</v>
      </c>
      <c r="M33" s="61">
        <f>СК!M33+РД!M33+КБР!M33+КЧР!M33+РИ!M33+РСО!M33+ЧР!M33</f>
        <v>0</v>
      </c>
      <c r="N33" s="294"/>
      <c r="O33" s="295"/>
      <c r="P33" s="296"/>
    </row>
    <row r="34" spans="1:16" ht="15.75" thickBot="1" x14ac:dyDescent="0.3">
      <c r="A34" s="38" t="s">
        <v>171</v>
      </c>
      <c r="B34" s="2" t="s">
        <v>36</v>
      </c>
      <c r="C34" s="33" t="s">
        <v>24</v>
      </c>
      <c r="D34" s="33">
        <f t="shared" si="1"/>
        <v>0</v>
      </c>
      <c r="E34" s="294"/>
      <c r="F34" s="295"/>
      <c r="G34" s="295"/>
      <c r="H34" s="296"/>
      <c r="I34" s="12">
        <f>СК!I34+РД!I34+КБР!I34+КЧР!I34+РИ!I34+РСО!I34+ЧР!I34</f>
        <v>0</v>
      </c>
      <c r="J34" s="12">
        <f>СК!J34+РД!J34+КБР!J34+КЧР!J34+РИ!J34+РСО!J34+ЧР!J34</f>
        <v>0</v>
      </c>
      <c r="K34" s="12">
        <f>СК!K34+РД!K34+КБР!K34+КЧР!K34+РИ!K34+РСО!K34+ЧР!K34</f>
        <v>0</v>
      </c>
      <c r="L34" s="12">
        <f>СК!L34+РД!L34+КБР!L34+КЧР!L34+РИ!L34+РСО!L34+ЧР!L34</f>
        <v>0</v>
      </c>
      <c r="M34" s="61">
        <f>СК!M34+РД!M34+КБР!M34+КЧР!M34+РИ!M34+РСО!M34+ЧР!M34</f>
        <v>0</v>
      </c>
      <c r="N34" s="294"/>
      <c r="O34" s="295"/>
      <c r="P34" s="296"/>
    </row>
    <row r="35" spans="1:16" ht="15.75" thickBot="1" x14ac:dyDescent="0.3">
      <c r="A35" s="38" t="s">
        <v>54</v>
      </c>
      <c r="B35" s="2" t="s">
        <v>37</v>
      </c>
      <c r="C35" s="33" t="s">
        <v>24</v>
      </c>
      <c r="D35" s="33">
        <f t="shared" si="1"/>
        <v>0</v>
      </c>
      <c r="E35" s="294"/>
      <c r="F35" s="295"/>
      <c r="G35" s="295"/>
      <c r="H35" s="296"/>
      <c r="I35" s="12">
        <f>СК!I35+РД!I35+КБР!I35+КЧР!I35+РИ!I35+РСО!I35+ЧР!I35</f>
        <v>0</v>
      </c>
      <c r="J35" s="12">
        <f>СК!J35+РД!J35+КБР!J35+КЧР!J35+РИ!J35+РСО!J35+ЧР!J35</f>
        <v>0</v>
      </c>
      <c r="K35" s="12">
        <f>СК!K35+РД!K35+КБР!K35+КЧР!K35+РИ!K35+РСО!K35+ЧР!K35</f>
        <v>0</v>
      </c>
      <c r="L35" s="12">
        <f>СК!L35+РД!L35+КБР!L35+КЧР!L35+РИ!L35+РСО!L35+ЧР!L35</f>
        <v>0</v>
      </c>
      <c r="M35" s="61">
        <f>СК!M35+РД!M35+КБР!M35+КЧР!M35+РИ!M35+РСО!M35+ЧР!M35</f>
        <v>0</v>
      </c>
      <c r="N35" s="294"/>
      <c r="O35" s="295"/>
      <c r="P35" s="296"/>
    </row>
    <row r="36" spans="1:16" ht="30.75" customHeight="1" thickBot="1" x14ac:dyDescent="0.3">
      <c r="A36" s="34" t="s">
        <v>56</v>
      </c>
      <c r="B36" s="2" t="s">
        <v>55</v>
      </c>
      <c r="C36" s="33" t="s">
        <v>24</v>
      </c>
      <c r="D36" s="33">
        <f t="shared" si="1"/>
        <v>15</v>
      </c>
      <c r="E36" s="294"/>
      <c r="F36" s="295"/>
      <c r="G36" s="295"/>
      <c r="H36" s="296"/>
      <c r="I36" s="12">
        <f>СК!I36+РД!I36+КБР!I36+КЧР!I36+РИ!I36+РСО!I36+ЧР!I36</f>
        <v>15</v>
      </c>
      <c r="J36" s="12">
        <f>СК!J36+РД!J36+КБР!J36+КЧР!J36+РИ!J36+РСО!J36+ЧР!J36</f>
        <v>0</v>
      </c>
      <c r="K36" s="12">
        <f>СК!K36+РД!K36+КБР!K36+КЧР!K36+РИ!K36+РСО!K36+ЧР!K36</f>
        <v>0</v>
      </c>
      <c r="L36" s="12">
        <f>СК!L36+РД!L36+КБР!L36+КЧР!L36+РИ!L36+РСО!L36+ЧР!L36</f>
        <v>0</v>
      </c>
      <c r="M36" s="61">
        <f>СК!M36+РД!M36+КБР!M36+КЧР!M36+РИ!M36+РСО!M36+ЧР!M36</f>
        <v>0</v>
      </c>
      <c r="N36" s="294"/>
      <c r="O36" s="295"/>
      <c r="P36" s="296"/>
    </row>
    <row r="37" spans="1:16" ht="44.25" customHeight="1" thickBot="1" x14ac:dyDescent="0.3">
      <c r="A37" s="34" t="s">
        <v>58</v>
      </c>
      <c r="B37" s="2" t="s">
        <v>57</v>
      </c>
      <c r="C37" s="33" t="s">
        <v>24</v>
      </c>
      <c r="D37" s="33">
        <f t="shared" si="1"/>
        <v>0</v>
      </c>
      <c r="E37" s="294"/>
      <c r="F37" s="295"/>
      <c r="G37" s="295"/>
      <c r="H37" s="296"/>
      <c r="I37" s="12">
        <f>СК!I37+РД!I37+КБР!I37+КЧР!I37+РИ!I37+РСО!I37+ЧР!I37</f>
        <v>0</v>
      </c>
      <c r="J37" s="12">
        <f>СК!J37+РД!J37+КБР!J37+КЧР!J37+РИ!J37+РСО!J37+ЧР!J37</f>
        <v>0</v>
      </c>
      <c r="K37" s="12">
        <f>СК!K37+РД!K37+КБР!K37+КЧР!K37+РИ!K37+РСО!K37+ЧР!K37</f>
        <v>0</v>
      </c>
      <c r="L37" s="12">
        <f>СК!L37+РД!L37+КБР!L37+КЧР!L37+РИ!L37+РСО!L37+ЧР!L37</f>
        <v>0</v>
      </c>
      <c r="M37" s="61">
        <f>СК!M37+РД!M37+КБР!M37+КЧР!M37+РИ!M37+РСО!M37+ЧР!M37</f>
        <v>0</v>
      </c>
      <c r="N37" s="294"/>
      <c r="O37" s="295"/>
      <c r="P37" s="296"/>
    </row>
    <row r="38" spans="1:16" ht="30.75" customHeight="1" thickBot="1" x14ac:dyDescent="0.3">
      <c r="A38" s="34" t="s">
        <v>60</v>
      </c>
      <c r="B38" s="2" t="s">
        <v>59</v>
      </c>
      <c r="C38" s="33" t="s">
        <v>24</v>
      </c>
      <c r="D38" s="33">
        <f t="shared" si="1"/>
        <v>8</v>
      </c>
      <c r="E38" s="294"/>
      <c r="F38" s="295"/>
      <c r="G38" s="295"/>
      <c r="H38" s="296"/>
      <c r="I38" s="12">
        <f>СК!I38+РД!I38+КБР!I38+КЧР!I38+РИ!I38+РСО!I38+ЧР!I38</f>
        <v>7</v>
      </c>
      <c r="J38" s="12">
        <f>СК!J38+РД!J38+КБР!J38+КЧР!J38+РИ!J38+РСО!J38+ЧР!J38</f>
        <v>1</v>
      </c>
      <c r="K38" s="12">
        <f>СК!K38+РД!K38+КБР!K38+КЧР!K38+РИ!K38+РСО!K38+ЧР!K38</f>
        <v>0</v>
      </c>
      <c r="L38" s="12">
        <f>СК!L38+РД!L38+КБР!L38+КЧР!L38+РИ!L38+РСО!L38+ЧР!L38</f>
        <v>0</v>
      </c>
      <c r="M38" s="61">
        <f>СК!M38+РД!M38+КБР!M38+КЧР!M38+РИ!M38+РСО!M38+ЧР!M38</f>
        <v>0</v>
      </c>
      <c r="N38" s="294"/>
      <c r="O38" s="295"/>
      <c r="P38" s="296"/>
    </row>
    <row r="39" spans="1:16" ht="34.5" customHeight="1" thickBot="1" x14ac:dyDescent="0.3">
      <c r="A39" s="34" t="s">
        <v>62</v>
      </c>
      <c r="B39" s="2" t="s">
        <v>61</v>
      </c>
      <c r="C39" s="33" t="s">
        <v>24</v>
      </c>
      <c r="D39" s="33">
        <f t="shared" si="1"/>
        <v>4</v>
      </c>
      <c r="E39" s="294"/>
      <c r="F39" s="295"/>
      <c r="G39" s="295"/>
      <c r="H39" s="296"/>
      <c r="I39" s="12">
        <f>СК!I39+РД!I39+КБР!I39+КЧР!I39+РИ!I39+РСО!I39+ЧР!I39</f>
        <v>3</v>
      </c>
      <c r="J39" s="12">
        <f>СК!J39+РД!J39+КБР!J39+КЧР!J39+РИ!J39+РСО!J39+ЧР!J39</f>
        <v>0</v>
      </c>
      <c r="K39" s="12">
        <f>СК!K39+РД!K39+КБР!K39+КЧР!K39+РИ!K39+РСО!K39+ЧР!K39</f>
        <v>0</v>
      </c>
      <c r="L39" s="12">
        <f>СК!L39+РД!L39+КБР!L39+КЧР!L39+РИ!L39+РСО!L39+ЧР!L39</f>
        <v>1</v>
      </c>
      <c r="M39" s="61">
        <f>СК!M39+РД!M39+КБР!M39+КЧР!M39+РИ!M39+РСО!M39+ЧР!M39</f>
        <v>0</v>
      </c>
      <c r="N39" s="294"/>
      <c r="O39" s="295"/>
      <c r="P39" s="296"/>
    </row>
    <row r="40" spans="1:16" ht="33" customHeight="1" thickBot="1" x14ac:dyDescent="0.3">
      <c r="A40" s="34" t="s">
        <v>64</v>
      </c>
      <c r="B40" s="2" t="s">
        <v>63</v>
      </c>
      <c r="C40" s="33" t="s">
        <v>24</v>
      </c>
      <c r="D40" s="33">
        <f t="shared" si="1"/>
        <v>0</v>
      </c>
      <c r="E40" s="294"/>
      <c r="F40" s="295"/>
      <c r="G40" s="295"/>
      <c r="H40" s="296"/>
      <c r="I40" s="12">
        <f>СК!I40+РД!I40+КБР!I40+КЧР!I40+РИ!I40+РСО!I40+ЧР!I40</f>
        <v>0</v>
      </c>
      <c r="J40" s="12">
        <f>СК!J40+РД!J40+КБР!J40+КЧР!J40+РИ!J40+РСО!J40+ЧР!J40</f>
        <v>0</v>
      </c>
      <c r="K40" s="12">
        <f>СК!K40+РД!K40+КБР!K40+КЧР!K40+РИ!K40+РСО!K40+ЧР!K40</f>
        <v>0</v>
      </c>
      <c r="L40" s="12">
        <f>СК!L40+РД!L40+КБР!L40+КЧР!L40+РИ!L40+РСО!L40+ЧР!L40</f>
        <v>0</v>
      </c>
      <c r="M40" s="61">
        <f>СК!M40+РД!M40+КБР!M40+КЧР!M40+РИ!M40+РСО!M40+ЧР!M40</f>
        <v>0</v>
      </c>
      <c r="N40" s="294"/>
      <c r="O40" s="295"/>
      <c r="P40" s="296"/>
    </row>
    <row r="41" spans="1:16" ht="35.25" customHeight="1" thickBot="1" x14ac:dyDescent="0.3">
      <c r="A41" s="34" t="s">
        <v>66</v>
      </c>
      <c r="B41" s="2" t="s">
        <v>65</v>
      </c>
      <c r="C41" s="33" t="s">
        <v>24</v>
      </c>
      <c r="D41" s="33">
        <f t="shared" si="1"/>
        <v>0</v>
      </c>
      <c r="E41" s="294"/>
      <c r="F41" s="295"/>
      <c r="G41" s="295"/>
      <c r="H41" s="296"/>
      <c r="I41" s="12">
        <f>СК!I41+РД!I41+КБР!I41+КЧР!I41+РИ!I41+РСО!I41+ЧР!I41</f>
        <v>0</v>
      </c>
      <c r="J41" s="12">
        <f>СК!J41+РД!J41+КБР!J41+КЧР!J41+РИ!J41+РСО!J41+ЧР!J41</f>
        <v>0</v>
      </c>
      <c r="K41" s="12">
        <f>СК!K41+РД!K41+КБР!K41+КЧР!K41+РИ!K41+РСО!K41+ЧР!K41</f>
        <v>0</v>
      </c>
      <c r="L41" s="12">
        <f>СК!L41+РД!L41+КБР!L41+КЧР!L41+РИ!L41+РСО!L41+ЧР!L41</f>
        <v>0</v>
      </c>
      <c r="M41" s="61">
        <f>СК!M41+РД!M41+КБР!M41+КЧР!M41+РИ!M41+РСО!M41+ЧР!M41</f>
        <v>0</v>
      </c>
      <c r="N41" s="294"/>
      <c r="O41" s="295"/>
      <c r="P41" s="296"/>
    </row>
    <row r="42" spans="1:16" ht="67.5" customHeight="1" thickBot="1" x14ac:dyDescent="0.3">
      <c r="A42" s="34" t="s">
        <v>68</v>
      </c>
      <c r="B42" s="2" t="s">
        <v>67</v>
      </c>
      <c r="C42" s="33" t="s">
        <v>24</v>
      </c>
      <c r="D42" s="33">
        <f t="shared" si="1"/>
        <v>3</v>
      </c>
      <c r="E42" s="294"/>
      <c r="F42" s="295"/>
      <c r="G42" s="295"/>
      <c r="H42" s="296"/>
      <c r="I42" s="12">
        <f>СК!I42+РД!I42+КБР!I42+КЧР!I42+РИ!I42+РСО!I42+ЧР!I42</f>
        <v>3</v>
      </c>
      <c r="J42" s="12">
        <f>СК!J42+РД!J42+КБР!J42+КЧР!J42+РИ!J42+РСО!J42+ЧР!J42</f>
        <v>0</v>
      </c>
      <c r="K42" s="12">
        <f>СК!K42+РД!K42+КБР!K42+КЧР!K42+РИ!K42+РСО!K42+ЧР!K42</f>
        <v>0</v>
      </c>
      <c r="L42" s="12">
        <f>СК!L42+РД!L42+КБР!L42+КЧР!L42+РИ!L42+РСО!L42+ЧР!L42</f>
        <v>0</v>
      </c>
      <c r="M42" s="61">
        <f>СК!M42+РД!M42+КБР!M42+КЧР!M42+РИ!M42+РСО!M42+ЧР!M42</f>
        <v>0</v>
      </c>
      <c r="N42" s="294"/>
      <c r="O42" s="295"/>
      <c r="P42" s="296"/>
    </row>
    <row r="43" spans="1:16" ht="54.75" customHeight="1" thickBot="1" x14ac:dyDescent="0.3">
      <c r="A43" s="34" t="s">
        <v>70</v>
      </c>
      <c r="B43" s="2" t="s">
        <v>69</v>
      </c>
      <c r="C43" s="33" t="s">
        <v>24</v>
      </c>
      <c r="D43" s="33">
        <f t="shared" si="1"/>
        <v>1</v>
      </c>
      <c r="E43" s="294"/>
      <c r="F43" s="295"/>
      <c r="G43" s="295"/>
      <c r="H43" s="296"/>
      <c r="I43" s="12">
        <v>0</v>
      </c>
      <c r="J43" s="12">
        <v>1</v>
      </c>
      <c r="K43" s="12">
        <f>СК!K43+РД!K43+КБР!K43+КЧР!K43+РИ!K43+РСО!K43+ЧР!K43</f>
        <v>0</v>
      </c>
      <c r="L43" s="12">
        <f>СК!L43+РД!L43+КБР!L43+КЧР!L43+РИ!L43+РСО!L43+ЧР!L43</f>
        <v>0</v>
      </c>
      <c r="M43" s="61">
        <f>СК!M43+РД!M43+КБР!M43+КЧР!M43+РИ!M43+РСО!M43+ЧР!M43</f>
        <v>0</v>
      </c>
      <c r="N43" s="294"/>
      <c r="O43" s="295"/>
      <c r="P43" s="296"/>
    </row>
    <row r="44" spans="1:16" ht="15.75" thickBot="1" x14ac:dyDescent="0.3">
      <c r="A44" s="34" t="s">
        <v>172</v>
      </c>
      <c r="B44" s="2" t="s">
        <v>71</v>
      </c>
      <c r="C44" s="33" t="s">
        <v>24</v>
      </c>
      <c r="D44" s="33">
        <f t="shared" si="1"/>
        <v>8</v>
      </c>
      <c r="E44" s="294"/>
      <c r="F44" s="295"/>
      <c r="G44" s="295"/>
      <c r="H44" s="296"/>
      <c r="I44" s="12">
        <f>СК!I44+РД!I44+КБР!I44+КЧР!I44+РИ!I44+РСО!I44+ЧР!I44</f>
        <v>8</v>
      </c>
      <c r="J44" s="12">
        <f>СК!J44+РД!J44+КБР!J44+КЧР!J44+РИ!J44+РСО!J44+ЧР!J44</f>
        <v>0</v>
      </c>
      <c r="K44" s="12">
        <f>СК!K44+РД!K44+КБР!K44+КЧР!K44+РИ!K44+РСО!K44+ЧР!K44</f>
        <v>0</v>
      </c>
      <c r="L44" s="12">
        <f>СК!L44+РД!L44+КБР!L44+КЧР!L44+РИ!L44+РСО!L44+ЧР!L44</f>
        <v>0</v>
      </c>
      <c r="M44" s="61">
        <f>СК!M44+РД!M44+КБР!M44+КЧР!M44+РИ!M44+РСО!M44+ЧР!M44</f>
        <v>0</v>
      </c>
      <c r="N44" s="294"/>
      <c r="O44" s="295"/>
      <c r="P44" s="296"/>
    </row>
    <row r="45" spans="1:16" ht="15.75" thickBot="1" x14ac:dyDescent="0.3">
      <c r="A45" s="34">
        <v>6</v>
      </c>
      <c r="B45" s="2" t="s">
        <v>51</v>
      </c>
      <c r="C45" s="33" t="s">
        <v>24</v>
      </c>
      <c r="D45" s="33">
        <f>I45+J45+K45+L45+M45</f>
        <v>0</v>
      </c>
      <c r="E45" s="297"/>
      <c r="F45" s="298"/>
      <c r="G45" s="298"/>
      <c r="H45" s="299"/>
      <c r="I45" s="12">
        <f>СК!I45+РД!I45+КБР!I45+КЧР!I45+РИ!I45+РСО!I45+ЧР!I45</f>
        <v>0</v>
      </c>
      <c r="J45" s="12">
        <f>СК!J45+РД!J45+КБР!J45+КЧР!J45+РИ!J45+РСО!J45+ЧР!J45</f>
        <v>0</v>
      </c>
      <c r="K45" s="12">
        <f>СК!K45+РД!K45+КБР!K45+КЧР!K45+РИ!K45+РСО!K45+ЧР!K45</f>
        <v>0</v>
      </c>
      <c r="L45" s="12">
        <f>СК!L45+РД!L45+КБР!L45+КЧР!L45+РИ!L45+РСО!L45+ЧР!L45</f>
        <v>0</v>
      </c>
      <c r="M45" s="61">
        <f>СК!M45+РД!M45+КБР!M45+КЧР!M45+РИ!M45+РСО!M45+ЧР!M45</f>
        <v>0</v>
      </c>
      <c r="N45" s="297"/>
      <c r="O45" s="298"/>
      <c r="P45" s="299"/>
    </row>
    <row r="46" spans="1:16" ht="47.25" customHeight="1" thickBot="1" x14ac:dyDescent="0.3">
      <c r="A46" s="38" t="s">
        <v>173</v>
      </c>
      <c r="B46" s="2" t="s">
        <v>72</v>
      </c>
      <c r="C46" s="33" t="s">
        <v>24</v>
      </c>
      <c r="D46" s="31">
        <f>N46+O46+P46</f>
        <v>2906</v>
      </c>
      <c r="E46" s="291"/>
      <c r="F46" s="292"/>
      <c r="G46" s="292"/>
      <c r="H46" s="292"/>
      <c r="I46" s="292"/>
      <c r="J46" s="292"/>
      <c r="K46" s="292"/>
      <c r="L46" s="292"/>
      <c r="M46" s="292"/>
      <c r="N46" s="12">
        <f>СК!N46+РД!N46+КБР!N46+КЧР!N46+РИ!N46+РСО!N46+ЧР!N46</f>
        <v>105</v>
      </c>
      <c r="O46" s="12">
        <f>СК!O46+РД!O46+КБР!O46+КЧР!O46+РИ!O46+РСО!O46+ЧР!O46</f>
        <v>235</v>
      </c>
      <c r="P46" s="12">
        <f>СК!P46+РД!P46+КБР!P46+КЧР!P46+РИ!P46+РСО!P46+ЧР!P46</f>
        <v>2566</v>
      </c>
    </row>
    <row r="47" spans="1:16" ht="15.75" thickBot="1" x14ac:dyDescent="0.3">
      <c r="A47" s="38" t="s">
        <v>174</v>
      </c>
      <c r="B47" s="2" t="s">
        <v>33</v>
      </c>
      <c r="C47" s="33" t="s">
        <v>24</v>
      </c>
      <c r="D47" s="33">
        <f t="shared" ref="D47:D60" si="2">N47+O47+P47</f>
        <v>1590</v>
      </c>
      <c r="E47" s="294"/>
      <c r="F47" s="295"/>
      <c r="G47" s="295"/>
      <c r="H47" s="295"/>
      <c r="I47" s="295"/>
      <c r="J47" s="295"/>
      <c r="K47" s="295"/>
      <c r="L47" s="295"/>
      <c r="M47" s="295"/>
      <c r="N47" s="12">
        <f>СК!N47+РД!N47+КБР!N47+КЧР!N47+РИ!N47+РСО!N47+ЧР!N47</f>
        <v>105</v>
      </c>
      <c r="O47" s="12">
        <f>СК!O47+РД!O47+КБР!O47+КЧР!O47+РИ!O47+РСО!O47+ЧР!O47</f>
        <v>235</v>
      </c>
      <c r="P47" s="12">
        <f>СК!P47+РД!P47+КБР!P47+КЧР!P47+РИ!P47+РСО!P47+ЧР!P47</f>
        <v>1250</v>
      </c>
    </row>
    <row r="48" spans="1:16" ht="15.75" thickBot="1" x14ac:dyDescent="0.3">
      <c r="A48" s="38" t="s">
        <v>175</v>
      </c>
      <c r="B48" s="2" t="s">
        <v>34</v>
      </c>
      <c r="C48" s="33" t="s">
        <v>24</v>
      </c>
      <c r="D48" s="33">
        <f t="shared" si="2"/>
        <v>0</v>
      </c>
      <c r="E48" s="294"/>
      <c r="F48" s="295"/>
      <c r="G48" s="295"/>
      <c r="H48" s="295"/>
      <c r="I48" s="295"/>
      <c r="J48" s="295"/>
      <c r="K48" s="295"/>
      <c r="L48" s="295"/>
      <c r="M48" s="295"/>
      <c r="N48" s="12">
        <f>СК!N48+РД!N48+КБР!N48+КЧР!N48+РИ!N48+РСО!N48+ЧР!N48</f>
        <v>0</v>
      </c>
      <c r="O48" s="12">
        <f>СК!O48+РД!O48+КБР!O48+КЧР!O48+РИ!O48+РСО!O48+ЧР!O48</f>
        <v>0</v>
      </c>
      <c r="P48" s="12">
        <f>СК!P48+РД!P48+КБР!P48+КЧР!P48+РИ!P48+РСО!P48+ЧР!P48</f>
        <v>0</v>
      </c>
    </row>
    <row r="49" spans="1:16" ht="24.75" thickBot="1" x14ac:dyDescent="0.3">
      <c r="A49" s="38" t="s">
        <v>176</v>
      </c>
      <c r="B49" s="2" t="s">
        <v>35</v>
      </c>
      <c r="C49" s="33" t="s">
        <v>24</v>
      </c>
      <c r="D49" s="33">
        <f t="shared" si="2"/>
        <v>0</v>
      </c>
      <c r="E49" s="294"/>
      <c r="F49" s="295"/>
      <c r="G49" s="295"/>
      <c r="H49" s="295"/>
      <c r="I49" s="295"/>
      <c r="J49" s="295"/>
      <c r="K49" s="295"/>
      <c r="L49" s="295"/>
      <c r="M49" s="295"/>
      <c r="N49" s="12">
        <f>СК!N49+РД!N49+КБР!N49+КЧР!N49+РИ!N49+РСО!N49+ЧР!N49</f>
        <v>0</v>
      </c>
      <c r="O49" s="12">
        <f>СК!O49+РД!O49+КБР!O49+КЧР!O49+РИ!O49+РСО!O49+ЧР!O49</f>
        <v>0</v>
      </c>
      <c r="P49" s="12">
        <f>СК!P49+РД!P49+КБР!P49+КЧР!P49+РИ!P49+РСО!P49+ЧР!P49</f>
        <v>0</v>
      </c>
    </row>
    <row r="50" spans="1:16" ht="15.75" thickBot="1" x14ac:dyDescent="0.3">
      <c r="A50" s="38" t="s">
        <v>177</v>
      </c>
      <c r="B50" s="2" t="s">
        <v>36</v>
      </c>
      <c r="C50" s="33" t="s">
        <v>24</v>
      </c>
      <c r="D50" s="33">
        <f t="shared" si="2"/>
        <v>0</v>
      </c>
      <c r="E50" s="294"/>
      <c r="F50" s="295"/>
      <c r="G50" s="295"/>
      <c r="H50" s="295"/>
      <c r="I50" s="295"/>
      <c r="J50" s="295"/>
      <c r="K50" s="295"/>
      <c r="L50" s="295"/>
      <c r="M50" s="295"/>
      <c r="N50" s="12">
        <f>СК!N50+РД!N50+КБР!N50+КЧР!N50+РИ!N50+РСО!N50+ЧР!N50</f>
        <v>0</v>
      </c>
      <c r="O50" s="12">
        <f>СК!O50+РД!O50+КБР!O50+КЧР!O50+РИ!O50+РСО!O50+ЧР!O50</f>
        <v>0</v>
      </c>
      <c r="P50" s="12">
        <f>СК!P50+РД!P50+КБР!P50+КЧР!P50+РИ!P50+РСО!P50+ЧР!P50</f>
        <v>0</v>
      </c>
    </row>
    <row r="51" spans="1:16" ht="15.75" thickBot="1" x14ac:dyDescent="0.3">
      <c r="A51" s="38" t="s">
        <v>73</v>
      </c>
      <c r="B51" s="2" t="s">
        <v>37</v>
      </c>
      <c r="C51" s="33" t="s">
        <v>24</v>
      </c>
      <c r="D51" s="33">
        <f t="shared" si="2"/>
        <v>1316</v>
      </c>
      <c r="E51" s="294"/>
      <c r="F51" s="295"/>
      <c r="G51" s="295"/>
      <c r="H51" s="295"/>
      <c r="I51" s="295"/>
      <c r="J51" s="295"/>
      <c r="K51" s="295"/>
      <c r="L51" s="295"/>
      <c r="M51" s="295"/>
      <c r="N51" s="12">
        <f>СК!N51+РД!N51+КБР!N51+КЧР!N51+РИ!N51+РСО!N51+ЧР!N51</f>
        <v>0</v>
      </c>
      <c r="O51" s="12">
        <f>СК!O51+РД!O51+КБР!O51+КЧР!O51+РИ!O51+РСО!O51+ЧР!O51</f>
        <v>0</v>
      </c>
      <c r="P51" s="12">
        <f>СК!P51+РД!P51+КБР!P51+КЧР!P51+РИ!P51+РСО!P51+ЧР!P51</f>
        <v>1316</v>
      </c>
    </row>
    <row r="52" spans="1:16" ht="39" customHeight="1" thickBot="1" x14ac:dyDescent="0.3">
      <c r="A52" s="34" t="s">
        <v>74</v>
      </c>
      <c r="B52" s="2" t="s">
        <v>55</v>
      </c>
      <c r="C52" s="33" t="s">
        <v>24</v>
      </c>
      <c r="D52" s="33">
        <f t="shared" si="2"/>
        <v>604</v>
      </c>
      <c r="E52" s="294"/>
      <c r="F52" s="295"/>
      <c r="G52" s="295"/>
      <c r="H52" s="295"/>
      <c r="I52" s="295"/>
      <c r="J52" s="295"/>
      <c r="K52" s="295"/>
      <c r="L52" s="295"/>
      <c r="M52" s="295"/>
      <c r="N52" s="12">
        <f>СК!N52+РД!N52+КБР!N52+КЧР!N52+РИ!N52+РСО!N52+ЧР!N52</f>
        <v>50</v>
      </c>
      <c r="O52" s="12">
        <f>СК!O52+РД!O52+КБР!O52+КЧР!O52+РИ!O52+РСО!O52+ЧР!O52</f>
        <v>48</v>
      </c>
      <c r="P52" s="12">
        <f>СК!P52+РД!P52+КБР!P52+КЧР!P52+РИ!P52+РСО!P52+ЧР!P52</f>
        <v>506</v>
      </c>
    </row>
    <row r="53" spans="1:16" ht="47.25" customHeight="1" thickBot="1" x14ac:dyDescent="0.3">
      <c r="A53" s="34" t="s">
        <v>75</v>
      </c>
      <c r="B53" s="2" t="s">
        <v>57</v>
      </c>
      <c r="C53" s="33" t="s">
        <v>24</v>
      </c>
      <c r="D53" s="33">
        <f t="shared" si="2"/>
        <v>31</v>
      </c>
      <c r="E53" s="294"/>
      <c r="F53" s="295"/>
      <c r="G53" s="295"/>
      <c r="H53" s="295"/>
      <c r="I53" s="295"/>
      <c r="J53" s="295"/>
      <c r="K53" s="295"/>
      <c r="L53" s="295"/>
      <c r="M53" s="295"/>
      <c r="N53" s="12">
        <f>СК!N53+РД!N53+КБР!N53+КЧР!N53+РИ!N53+РСО!N53+ЧР!N53</f>
        <v>0</v>
      </c>
      <c r="O53" s="12">
        <f>СК!O53+РД!O53+КБР!O53+КЧР!O53+РИ!O53+РСО!O53+ЧР!O53</f>
        <v>14</v>
      </c>
      <c r="P53" s="12">
        <f>СК!P53+РД!P53+КБР!P53+КЧР!P53+РИ!P53+РСО!P53+ЧР!P53</f>
        <v>17</v>
      </c>
    </row>
    <row r="54" spans="1:16" ht="33" customHeight="1" thickBot="1" x14ac:dyDescent="0.3">
      <c r="A54" s="34" t="s">
        <v>77</v>
      </c>
      <c r="B54" s="2" t="s">
        <v>76</v>
      </c>
      <c r="C54" s="33" t="s">
        <v>24</v>
      </c>
      <c r="D54" s="33">
        <f t="shared" si="2"/>
        <v>90</v>
      </c>
      <c r="E54" s="294"/>
      <c r="F54" s="295"/>
      <c r="G54" s="295"/>
      <c r="H54" s="295"/>
      <c r="I54" s="295"/>
      <c r="J54" s="295"/>
      <c r="K54" s="295"/>
      <c r="L54" s="295"/>
      <c r="M54" s="295"/>
      <c r="N54" s="12">
        <f>СК!N54+РД!N54+КБР!N54+КЧР!N54+РИ!N54+РСО!N54+ЧР!N54</f>
        <v>0</v>
      </c>
      <c r="O54" s="12">
        <f>СК!O54+РД!O54+КБР!O54+КЧР!O54+РИ!O54+РСО!O54+ЧР!O54</f>
        <v>27</v>
      </c>
      <c r="P54" s="12">
        <f>СК!P54+РД!P54+КБР!P54+КЧР!P54+РИ!P54+РСО!P54+ЧР!P54</f>
        <v>63</v>
      </c>
    </row>
    <row r="55" spans="1:16" ht="60.75" customHeight="1" thickBot="1" x14ac:dyDescent="0.3">
      <c r="A55" s="34" t="s">
        <v>78</v>
      </c>
      <c r="B55" s="2" t="s">
        <v>61</v>
      </c>
      <c r="C55" s="33" t="s">
        <v>24</v>
      </c>
      <c r="D55" s="33">
        <f t="shared" si="2"/>
        <v>356</v>
      </c>
      <c r="E55" s="294"/>
      <c r="F55" s="295"/>
      <c r="G55" s="295"/>
      <c r="H55" s="295"/>
      <c r="I55" s="295"/>
      <c r="J55" s="295"/>
      <c r="K55" s="295"/>
      <c r="L55" s="295"/>
      <c r="M55" s="295"/>
      <c r="N55" s="12">
        <f>СК!N55+РД!N55+КБР!N55+КЧР!N55+РИ!N55+РСО!N55+ЧР!N55</f>
        <v>0</v>
      </c>
      <c r="O55" s="12">
        <f>СК!O55+РД!O55+КБР!O55+КЧР!O55+РИ!O55+РСО!O55+ЧР!O55</f>
        <v>9</v>
      </c>
      <c r="P55" s="12">
        <f>СК!P55+РД!P55+КБР!P55+КЧР!P55+РИ!P55+РСО!P55+ЧР!P55</f>
        <v>347</v>
      </c>
    </row>
    <row r="56" spans="1:16" ht="38.25" customHeight="1" thickBot="1" x14ac:dyDescent="0.3">
      <c r="A56" s="34" t="s">
        <v>80</v>
      </c>
      <c r="B56" s="2" t="s">
        <v>79</v>
      </c>
      <c r="C56" s="33" t="s">
        <v>24</v>
      </c>
      <c r="D56" s="33">
        <f t="shared" si="2"/>
        <v>80</v>
      </c>
      <c r="E56" s="294"/>
      <c r="F56" s="295"/>
      <c r="G56" s="295"/>
      <c r="H56" s="295"/>
      <c r="I56" s="295"/>
      <c r="J56" s="295"/>
      <c r="K56" s="295"/>
      <c r="L56" s="295"/>
      <c r="M56" s="295"/>
      <c r="N56" s="12">
        <f>СК!N56+РД!N56+КБР!N56+КЧР!N56+РИ!N56+РСО!N56+ЧР!N56</f>
        <v>0</v>
      </c>
      <c r="O56" s="12">
        <f>СК!O56+РД!O56+КБР!O56+КЧР!O56+РИ!O56+РСО!O56+ЧР!O56</f>
        <v>26</v>
      </c>
      <c r="P56" s="12">
        <f>СК!P56+РД!P56+КБР!P56+КЧР!P56+РИ!P56+РСО!P56+ЧР!P56</f>
        <v>54</v>
      </c>
    </row>
    <row r="57" spans="1:16" ht="36.75" customHeight="1" thickBot="1" x14ac:dyDescent="0.3">
      <c r="A57" s="34" t="s">
        <v>81</v>
      </c>
      <c r="B57" s="2" t="s">
        <v>65</v>
      </c>
      <c r="C57" s="33" t="s">
        <v>24</v>
      </c>
      <c r="D57" s="33">
        <f t="shared" si="2"/>
        <v>46</v>
      </c>
      <c r="E57" s="294"/>
      <c r="F57" s="295"/>
      <c r="G57" s="295"/>
      <c r="H57" s="295"/>
      <c r="I57" s="295"/>
      <c r="J57" s="295"/>
      <c r="K57" s="295"/>
      <c r="L57" s="295"/>
      <c r="M57" s="295"/>
      <c r="N57" s="12">
        <f>СК!N57+РД!N57+КБР!N57+КЧР!N57+РИ!N57+РСО!N57+ЧР!N57</f>
        <v>0</v>
      </c>
      <c r="O57" s="12">
        <f>СК!O57+РД!O57+КБР!O57+КЧР!O57+РИ!O57+РСО!O57+ЧР!O57</f>
        <v>29</v>
      </c>
      <c r="P57" s="12">
        <f>СК!P57+РД!P57+КБР!P57+КЧР!P57+РИ!P57+РСО!P57+ЧР!P57</f>
        <v>17</v>
      </c>
    </row>
    <row r="58" spans="1:16" ht="77.25" customHeight="1" thickBot="1" x14ac:dyDescent="0.3">
      <c r="A58" s="34" t="s">
        <v>82</v>
      </c>
      <c r="B58" s="2" t="s">
        <v>67</v>
      </c>
      <c r="C58" s="33" t="s">
        <v>24</v>
      </c>
      <c r="D58" s="33">
        <f t="shared" si="2"/>
        <v>363</v>
      </c>
      <c r="E58" s="294"/>
      <c r="F58" s="295"/>
      <c r="G58" s="295"/>
      <c r="H58" s="295"/>
      <c r="I58" s="295"/>
      <c r="J58" s="295"/>
      <c r="K58" s="295"/>
      <c r="L58" s="295"/>
      <c r="M58" s="295"/>
      <c r="N58" s="12">
        <f>СК!N58+РД!N58+КБР!N58+КЧР!N58+РИ!N58+РСО!N58+ЧР!N58</f>
        <v>55</v>
      </c>
      <c r="O58" s="12">
        <f>СК!O58+РД!O58+КБР!O58+КЧР!O58+РИ!O58+РСО!O58+ЧР!O58</f>
        <v>82</v>
      </c>
      <c r="P58" s="12">
        <f>СК!P58+РД!P58+КБР!P58+КЧР!P58+РИ!P58+РСО!P58+ЧР!P58</f>
        <v>226</v>
      </c>
    </row>
    <row r="59" spans="1:16" ht="63.75" customHeight="1" thickBot="1" x14ac:dyDescent="0.3">
      <c r="A59" s="34" t="s">
        <v>83</v>
      </c>
      <c r="B59" s="2" t="s">
        <v>69</v>
      </c>
      <c r="C59" s="33" t="s">
        <v>24</v>
      </c>
      <c r="D59" s="33">
        <f t="shared" si="2"/>
        <v>20</v>
      </c>
      <c r="E59" s="294"/>
      <c r="F59" s="295"/>
      <c r="G59" s="295"/>
      <c r="H59" s="295"/>
      <c r="I59" s="295"/>
      <c r="J59" s="295"/>
      <c r="K59" s="295"/>
      <c r="L59" s="295"/>
      <c r="M59" s="295"/>
      <c r="N59" s="12">
        <f>СК!N59+РД!N59+КБР!N59+КЧР!N59+РИ!N59+РСО!N59+ЧР!N59</f>
        <v>0</v>
      </c>
      <c r="O59" s="12">
        <f>СК!O59+РД!O59+КБР!O59+КЧР!O59+РИ!O59+РСО!O59+ЧР!O59</f>
        <v>0</v>
      </c>
      <c r="P59" s="12">
        <f>СК!P59+РД!P59+КБР!P59+КЧР!P59+РИ!P59+РСО!P59+ЧР!P59</f>
        <v>20</v>
      </c>
    </row>
    <row r="60" spans="1:16" ht="15.75" thickBot="1" x14ac:dyDescent="0.3">
      <c r="A60" s="34">
        <v>7</v>
      </c>
      <c r="B60" s="2" t="s">
        <v>51</v>
      </c>
      <c r="C60" s="33" t="s">
        <v>24</v>
      </c>
      <c r="D60" s="33">
        <f t="shared" si="2"/>
        <v>0</v>
      </c>
      <c r="E60" s="297"/>
      <c r="F60" s="298"/>
      <c r="G60" s="298"/>
      <c r="H60" s="298"/>
      <c r="I60" s="298"/>
      <c r="J60" s="298"/>
      <c r="K60" s="298"/>
      <c r="L60" s="298"/>
      <c r="M60" s="298"/>
      <c r="N60" s="12">
        <f>СК!N60+РД!N60+КБР!N60+КЧР!N60+РИ!N60+РСО!N60+ЧР!N60</f>
        <v>0</v>
      </c>
      <c r="O60" s="12">
        <f>СК!O60+РД!O60+КБР!O60+КЧР!O60+РИ!O60+РСО!O60+ЧР!O60</f>
        <v>0</v>
      </c>
      <c r="P60" s="12">
        <f>СК!P60+РД!P60+КБР!P60+КЧР!P60+РИ!P60+РСО!P60+ЧР!P60</f>
        <v>0</v>
      </c>
    </row>
    <row r="61" spans="1:16" ht="75" customHeight="1" thickBot="1" x14ac:dyDescent="0.3">
      <c r="A61" s="34" t="s">
        <v>85</v>
      </c>
      <c r="B61" s="2" t="s">
        <v>84</v>
      </c>
      <c r="C61" s="33" t="s">
        <v>24</v>
      </c>
      <c r="D61" s="11">
        <f>E61+F61+G61+H61+I61+J61+K61+L61+M61+N61+O61+P61</f>
        <v>2962</v>
      </c>
      <c r="E61" s="27">
        <f>СК!E61+РД!E61+КБР!E61+КЧР!E61+РИ!E61+РСО!E61+ЧР!E61</f>
        <v>4</v>
      </c>
      <c r="F61" s="27">
        <f>СК!F61+РД!F61+КБР!F61+КЧР!F61+РИ!F61+РСО!F61+ЧР!F61</f>
        <v>10</v>
      </c>
      <c r="G61" s="27">
        <f>СК!G61+РД!G61+КБР!G61+КЧР!G61+РИ!G61+РСО!G61+ЧР!G61</f>
        <v>0</v>
      </c>
      <c r="H61" s="27">
        <f>СК!H61+РД!H61+КБР!H61+КЧР!H61+РИ!H61+РСО!H61+ЧР!H61</f>
        <v>3</v>
      </c>
      <c r="I61" s="49">
        <f>СК!I61+РД!I61+КБР!I61+КЧР!I61+РИ!I61+РСО!I61+ЧР!I61</f>
        <v>36</v>
      </c>
      <c r="J61" s="49">
        <f>СК!J61+РД!J61+КБР!J61+КЧР!J61+РИ!J61+РСО!J61+ЧР!J61</f>
        <v>2</v>
      </c>
      <c r="K61" s="49">
        <f>СК!K61+РД!K61+КБР!K61+КЧР!K61+РИ!K61+РСО!K61+ЧР!K61</f>
        <v>0</v>
      </c>
      <c r="L61" s="49">
        <f>СК!M6161+РД!L61+КБР!L61+КЧР!L61+РИ!L61+РСО!L61+ЧР!L61</f>
        <v>1</v>
      </c>
      <c r="M61" s="49">
        <f>СК!M61+РД!M61+КБР!M61+КЧР!M61+РИ!M61+РСО!M61+ЧР!M61</f>
        <v>0</v>
      </c>
      <c r="N61" s="12">
        <f>СК!N61+РД!N61+КБР!N61+КЧР!N61+РИ!N61+РСО!N61+ЧР!N61</f>
        <v>105</v>
      </c>
      <c r="O61" s="12">
        <f>СК!O61+РД!O61+КБР!O61+КЧР!O61+РИ!O61+РСО!O61+ЧР!O61</f>
        <v>235</v>
      </c>
      <c r="P61" s="12">
        <f>СК!P61+РД!P61+КБР!P61+КЧР!P61+РИ!P61+РСО!P61+ЧР!P61</f>
        <v>2566</v>
      </c>
    </row>
    <row r="62" spans="1:16" ht="15.75" thickBot="1" x14ac:dyDescent="0.3">
      <c r="A62" s="34" t="s">
        <v>87</v>
      </c>
      <c r="B62" s="2" t="s">
        <v>86</v>
      </c>
      <c r="C62" s="33" t="s">
        <v>24</v>
      </c>
      <c r="D62" s="11">
        <f t="shared" ref="D62:D65" si="3">E62+F62+G62+H62+I62+J62+K62+L62+M62+N62+O62+P62</f>
        <v>16</v>
      </c>
      <c r="E62" s="12">
        <f>СК!E62+РД!E62+КБР!E62+КЧР!E62+РИ!E62+РСО!E62+ЧР!E62</f>
        <v>1</v>
      </c>
      <c r="F62" s="12">
        <f>СК!F62+РД!F62+КБР!F62+КЧР!F62+РИ!F62+РСО!F62+ЧР!F62</f>
        <v>0</v>
      </c>
      <c r="G62" s="12">
        <f>СК!G62+РД!G62+КБР!G62+КЧР!G62+РИ!G62+РСО!G62+ЧР!G62</f>
        <v>0</v>
      </c>
      <c r="H62" s="12">
        <f>СК!H62+РД!H62+КБР!H62+КЧР!H62+РИ!H62+РСО!H62+ЧР!H62</f>
        <v>0</v>
      </c>
      <c r="I62" s="12">
        <f>СК!I62+РД!I62+КБР!I62+КЧР!I62+РИ!I62+РСО!I62+ЧР!I62</f>
        <v>2</v>
      </c>
      <c r="J62" s="12">
        <f>СК!J62+РД!J62+КБР!J62+КЧР!J62+РИ!J62+РСО!J62+ЧР!J62</f>
        <v>2</v>
      </c>
      <c r="K62" s="12">
        <f>СК!K62+РД!K62+КБР!K62+КЧР!K62+РИ!K62+РСО!K62+ЧР!K62</f>
        <v>0</v>
      </c>
      <c r="L62" s="12">
        <f>СК!L62+РД!L62+КБР!L62+КЧР!L62+РИ!L62+РСО!L62+ЧР!L62</f>
        <v>0</v>
      </c>
      <c r="M62" s="49">
        <f>СК!M62+РД!M62+КБР!M62+КЧР!M62+РИ!M62+РСО!M62+ЧР!M62</f>
        <v>0</v>
      </c>
      <c r="N62" s="12">
        <f>СК!N62+РД!N62+КБР!N62+КЧР!N62+РИ!N62+РСО!N62+ЧР!N62</f>
        <v>0</v>
      </c>
      <c r="O62" s="12">
        <f>СК!O62+РД!O62+КБР!O62+КЧР!O62+РИ!O62+РСО!O62+ЧР!O62</f>
        <v>1</v>
      </c>
      <c r="P62" s="12">
        <f>СК!P62+РД!P62+КБР!P62+КЧР!P62+РИ!P62+РСО!P62+ЧР!P62</f>
        <v>10</v>
      </c>
    </row>
    <row r="63" spans="1:16" ht="15.75" thickBot="1" x14ac:dyDescent="0.3">
      <c r="A63" s="34" t="s">
        <v>89</v>
      </c>
      <c r="B63" s="2" t="s">
        <v>88</v>
      </c>
      <c r="C63" s="33" t="s">
        <v>24</v>
      </c>
      <c r="D63" s="11">
        <f t="shared" si="3"/>
        <v>26</v>
      </c>
      <c r="E63" s="12">
        <f>СК!E63+РД!E63+КБР!E63+КЧР!E63+РИ!E63+РСО!E63+ЧР!E63</f>
        <v>1</v>
      </c>
      <c r="F63" s="12">
        <f>СК!F63+РД!F63+КБР!F63+КЧР!F63+РИ!F63+РСО!F63+ЧР!F63</f>
        <v>1</v>
      </c>
      <c r="G63" s="12">
        <f>СК!G63+РД!G63+КБР!G63+КЧР!G63+РИ!G63+РСО!G63+ЧР!G63</f>
        <v>0</v>
      </c>
      <c r="H63" s="12">
        <f>СК!H63+РД!H63+КБР!H63+КЧР!H63+РИ!H63+РСО!H63+ЧР!H63</f>
        <v>2</v>
      </c>
      <c r="I63" s="12">
        <f>СК!I63+РД!I63+КБР!I63+КЧР!I63+РИ!I63+РСО!I63+ЧР!I63</f>
        <v>16</v>
      </c>
      <c r="J63" s="12">
        <f>СК!J63+РД!J63+КБР!J63+КЧР!J63+РИ!J63+РСО!J63+ЧР!J63</f>
        <v>0</v>
      </c>
      <c r="K63" s="12">
        <f>СК!K63+РД!K63+КБР!K63+КЧР!K63+РИ!K63+РСО!K63+ЧР!K63</f>
        <v>0</v>
      </c>
      <c r="L63" s="12">
        <f>СК!L63+РД!L63+КБР!L63+КЧР!L63+РИ!L63+РСО!L63+ЧР!L63</f>
        <v>1</v>
      </c>
      <c r="M63" s="49">
        <f>СК!M63+РД!M63+КБР!M63+КЧР!M63+РИ!M63+РСО!M63+ЧР!M63</f>
        <v>0</v>
      </c>
      <c r="N63" s="12">
        <f>СК!N63+РД!N63+КБР!N63+КЧР!N63+РИ!N63+РСО!N63+ЧР!N63</f>
        <v>0</v>
      </c>
      <c r="O63" s="12">
        <f>СК!O63+РД!O63+КБР!O63+КЧР!O63+РИ!O63+РСО!O63+ЧР!O63</f>
        <v>5</v>
      </c>
      <c r="P63" s="12">
        <f>СК!P63+РД!P63+КБР!P63+КЧР!P63+РИ!P63+РСО!P63+ЧР!P63</f>
        <v>0</v>
      </c>
    </row>
    <row r="64" spans="1:16" ht="15.75" thickBot="1" x14ac:dyDescent="0.3">
      <c r="A64" s="34" t="s">
        <v>91</v>
      </c>
      <c r="B64" s="2" t="s">
        <v>90</v>
      </c>
      <c r="C64" s="33" t="s">
        <v>24</v>
      </c>
      <c r="D64" s="11">
        <f t="shared" si="3"/>
        <v>498</v>
      </c>
      <c r="E64" s="12">
        <f>СК!E64+РД!E64+КБР!E64+КЧР!E64+РИ!E64+РСО!E64+ЧР!E64</f>
        <v>1</v>
      </c>
      <c r="F64" s="12">
        <f>СК!F64+РД!F64+КБР!F64+КЧР!F64+РИ!F64+РСО!F64+ЧР!F64</f>
        <v>0</v>
      </c>
      <c r="G64" s="12">
        <f>СК!G64+РД!G64+КБР!G64+КЧР!G64+РИ!G64+РСО!G64+ЧР!G64</f>
        <v>0</v>
      </c>
      <c r="H64" s="12">
        <f>СК!H64+РД!H64+КБР!H64+КЧР!H64+РИ!H64+РСО!H64+ЧР!H64</f>
        <v>0</v>
      </c>
      <c r="I64" s="12">
        <f>СК!I64+РД!I64+КБР!I64+КЧР!I64+РИ!I64+РСО!I64+ЧР!I64</f>
        <v>12</v>
      </c>
      <c r="J64" s="12">
        <f>СК!J64+РД!J64+КБР!J64+КЧР!J64+РИ!J64+РСО!J64+ЧР!J64</f>
        <v>0</v>
      </c>
      <c r="K64" s="12">
        <f>СК!K64+РД!K64+КБР!K64+КЧР!K64+РИ!K64+РСО!K64+ЧР!K64</f>
        <v>0</v>
      </c>
      <c r="L64" s="12">
        <f>СК!L64+РД!L64+КБР!L64+КЧР!L64+РИ!L64+РСО!L64+ЧР!L64</f>
        <v>0</v>
      </c>
      <c r="M64" s="49">
        <f>СК!M64+РД!M64+КБР!M64+КЧР!M64+РИ!M64+РСО!M64+ЧР!M64</f>
        <v>0</v>
      </c>
      <c r="N64" s="12">
        <f>СК!N64+РД!N64+КБР!N64+КЧР!N64+РИ!N64+РСО!N64+ЧР!N64</f>
        <v>105</v>
      </c>
      <c r="O64" s="12">
        <f>СК!O64+РД!O64+КБР!O64+КЧР!O64+РИ!O64+РСО!O64+ЧР!O64</f>
        <v>72</v>
      </c>
      <c r="P64" s="12">
        <f>СК!P64+РД!P64+КБР!P64+КЧР!P64+РИ!P64+РСО!P64+ЧР!P64</f>
        <v>308</v>
      </c>
    </row>
    <row r="65" spans="1:16" ht="15.75" thickBot="1" x14ac:dyDescent="0.3">
      <c r="A65" s="34">
        <v>8</v>
      </c>
      <c r="B65" s="2" t="s">
        <v>92</v>
      </c>
      <c r="C65" s="33" t="s">
        <v>24</v>
      </c>
      <c r="D65" s="11">
        <f t="shared" si="3"/>
        <v>2422</v>
      </c>
      <c r="E65" s="12">
        <f>СК!E65+РД!E65+КБР!E65+КЧР!E65+РИ!E65+РСО!E65+ЧР!E65</f>
        <v>1</v>
      </c>
      <c r="F65" s="12">
        <f>СК!F65+РД!F65+КБР!F65+КЧР!F65+РИ!F65+РСО!F65+ЧР!F65</f>
        <v>9</v>
      </c>
      <c r="G65" s="12">
        <f>СК!G65+РД!G65+КБР!G65+КЧР!G65+РИ!G65+РСО!G65+ЧР!G65</f>
        <v>0</v>
      </c>
      <c r="H65" s="12">
        <f>СК!H65+РД!H65+КБР!H65+КЧР!H65+РИ!H65+РСО!H65+ЧР!H65</f>
        <v>1</v>
      </c>
      <c r="I65" s="12">
        <f>СК!I65+РД!I65+КБР!I65+КЧР!I65+РИ!I65+РСО!I65+ЧР!I65</f>
        <v>6</v>
      </c>
      <c r="J65" s="12">
        <f>СК!J65+РД!J65+КБР!J65+КЧР!J65+РИ!J65+РСО!J65+ЧР!J65</f>
        <v>0</v>
      </c>
      <c r="K65" s="12">
        <f>СК!K65+РД!K65+КБР!K65+КЧР!K65+РИ!K65+РСО!K65+ЧР!K65</f>
        <v>0</v>
      </c>
      <c r="L65" s="12">
        <f>СК!L65+РД!L65+КБР!L65+КЧР!L65+РИ!L65+РСО!L65+ЧР!L65</f>
        <v>0</v>
      </c>
      <c r="M65" s="49">
        <f>СК!M65+РД!M65+КБР!M65+КЧР!M65+РИ!M65+РСО!M65+ЧР!M65</f>
        <v>0</v>
      </c>
      <c r="N65" s="12">
        <f>СК!N65+РД!N65+КБР!N65+КЧР!N65+РИ!N65+РСО!N65+ЧР!N65</f>
        <v>0</v>
      </c>
      <c r="O65" s="12">
        <f>СК!O65+РД!O65+КБР!O65+КЧР!O65+РИ!O65+РСО!O65+ЧР!O65</f>
        <v>157</v>
      </c>
      <c r="P65" s="12">
        <f>СК!P65+РД!P65+КБР!P65+КЧР!P65+РИ!P65+РСО!P65+ЧР!P65</f>
        <v>2248</v>
      </c>
    </row>
    <row r="66" spans="1:16" ht="45.75" customHeight="1" thickBot="1" x14ac:dyDescent="0.3">
      <c r="A66" s="34" t="s">
        <v>94</v>
      </c>
      <c r="B66" s="2" t="s">
        <v>93</v>
      </c>
      <c r="C66" s="33" t="s">
        <v>24</v>
      </c>
      <c r="D66" s="11">
        <f>E66+F66+G66+H66+I66+J66+K66+L66+M66+N66+O66+P66</f>
        <v>14</v>
      </c>
      <c r="E66" s="11">
        <f>СК!E66+РД!E66+КБР!E66+КЧР!E66+РИ!E66+РСО!E66+ЧР!E66</f>
        <v>4</v>
      </c>
      <c r="F66" s="11">
        <f>СК!F66+РД!F66+КБР!F66+КЧР!F66+РИ!F66+РСО!F66+ЧР!F66</f>
        <v>9</v>
      </c>
      <c r="G66" s="11">
        <f>СК!G66+РД!G66+КБР!G66+КЧР!G66+РИ!G66+РСО!G66+ЧР!G66</f>
        <v>0</v>
      </c>
      <c r="H66" s="11">
        <f>СК!H66+РД!H66+КБР!H66+КЧР!H66+РИ!H66+РСО!H66+ЧР!H66</f>
        <v>1</v>
      </c>
      <c r="I66" s="11">
        <f>СК!I66+РД!I66+КБР!I66+КЧР!I66+РИ!I66+РСО!I66+ЧР!I66</f>
        <v>0</v>
      </c>
      <c r="J66" s="11">
        <f>СК!J66+РД!J66+КБР!J66+КЧР!J66+РИ!J66+РСО!J66+ЧР!J66</f>
        <v>0</v>
      </c>
      <c r="K66" s="11">
        <f>СК!K66+РД!K66+КБР!K66+КЧР!K66+РИ!K66+РСО!K66+ЧР!K66</f>
        <v>0</v>
      </c>
      <c r="L66" s="11">
        <f>СК!L66+РД!L66+КБР!L66+КЧР!L66+РИ!L66+РСО!L66+ЧР!L66</f>
        <v>0</v>
      </c>
      <c r="M66" s="71">
        <f>СК!M66+РД!M66+КБР!M66+КЧР!M66+РИ!M66+РСО!M66+ЧР!M66</f>
        <v>0</v>
      </c>
      <c r="N66" s="12">
        <f>СК!N66+РД!N66+КБР!N66+КЧР!N66+РИ!N66+РСО!N66+ЧР!N66</f>
        <v>0</v>
      </c>
      <c r="O66" s="12">
        <f>СК!O66+РД!O66+КБР!O66+КЧР!O66+РИ!O66+РСО!O66+ЧР!O66</f>
        <v>0</v>
      </c>
      <c r="P66" s="12">
        <f>СК!P66+РД!P66+КБР!P66+КЧР!P66+РИ!P66+РСО!P66+ЧР!P66</f>
        <v>0</v>
      </c>
    </row>
    <row r="67" spans="1:16" ht="15.75" thickBot="1" x14ac:dyDescent="0.3">
      <c r="A67" s="34" t="s">
        <v>95</v>
      </c>
      <c r="B67" s="2" t="s">
        <v>86</v>
      </c>
      <c r="C67" s="33" t="s">
        <v>24</v>
      </c>
      <c r="D67" s="11">
        <f>E67+F67+G67+H67+I67+J67+K67+L67+M67+N67+O67+P67</f>
        <v>1</v>
      </c>
      <c r="E67" s="33">
        <f>СК!E67+РД!E67+КБР!E67+КЧР!E67+РИ!E67+РСО!E67+ЧР!E67</f>
        <v>1</v>
      </c>
      <c r="F67" s="33">
        <f>СК!F67+РД!F67+КБР!F67+КЧР!F67+РИ!F67+РСО!F67+ЧР!F67</f>
        <v>0</v>
      </c>
      <c r="G67" s="33">
        <f>СК!G67+РД!G67+КБР!G67+КЧР!G67+РИ!G67+РСО!G67+ЧР!G67</f>
        <v>0</v>
      </c>
      <c r="H67" s="33">
        <f>СК!H67+РД!H67+КБР!H67+КЧР!H67+РИ!H67+РСО!H67+ЧР!H67</f>
        <v>0</v>
      </c>
      <c r="I67" s="33">
        <f>СК!I67+РД!I67+КБР!I67+КЧР!I67+РИ!I67+РСО!I67+ЧР!I67</f>
        <v>0</v>
      </c>
      <c r="J67" s="33">
        <f>СК!J67+РД!J67+КБР!J67+КЧР!J67+РИ!J67+РСО!J67+ЧР!J67</f>
        <v>0</v>
      </c>
      <c r="K67" s="33">
        <f>СК!K67+РД!K67+КБР!K67+КЧР!K67+РИ!K67+РСО!K67+ЧР!K67</f>
        <v>0</v>
      </c>
      <c r="L67" s="33">
        <f>СК!L67+РД!L67+КБР!L67+КЧР!L67+РИ!L67+РСО!L67+ЧР!L67</f>
        <v>0</v>
      </c>
      <c r="M67" s="71">
        <f>СК!M67+РД!M67+КБР!M67+КЧР!M67+РИ!M67+РСО!M67+ЧР!M67</f>
        <v>0</v>
      </c>
      <c r="N67" s="12">
        <f>СК!N67+РД!N67+КБР!N67+КЧР!N67+РИ!N67+РСО!N67+ЧР!N67</f>
        <v>0</v>
      </c>
      <c r="O67" s="12">
        <f>СК!O67+РД!O67+КБР!O67+КЧР!O67+РИ!O67+РСО!O67+ЧР!O67</f>
        <v>0</v>
      </c>
      <c r="P67" s="12">
        <f>СК!P67+РД!P67+КБР!P67+КЧР!P67+РИ!P67+РСО!P67+ЧР!P67</f>
        <v>0</v>
      </c>
    </row>
    <row r="68" spans="1:16" ht="15.75" thickBot="1" x14ac:dyDescent="0.3">
      <c r="A68" s="34" t="s">
        <v>96</v>
      </c>
      <c r="B68" s="2" t="s">
        <v>88</v>
      </c>
      <c r="C68" s="33" t="s">
        <v>24</v>
      </c>
      <c r="D68" s="11">
        <v>1</v>
      </c>
      <c r="E68" s="33">
        <v>1</v>
      </c>
      <c r="F68" s="33">
        <f>СК!F68+РД!F68+КБР!F68+КЧР!F68+РИ!F68+РСО!F68+ЧР!F68</f>
        <v>0</v>
      </c>
      <c r="G68" s="33">
        <f>СК!G68+РД!G68+КБР!G68+КЧР!G68+РИ!G68+РСО!G68+ЧР!G68</f>
        <v>0</v>
      </c>
      <c r="H68" s="33">
        <f>СК!H68+РД!H68+КБР!H68+КЧР!H68+РИ!H68+РСО!H68+ЧР!H68</f>
        <v>0</v>
      </c>
      <c r="I68" s="33">
        <f>СК!I68+РД!I68+КБР!I68+КЧР!I68+РИ!I68+РСО!I68+ЧР!I68</f>
        <v>0</v>
      </c>
      <c r="J68" s="33">
        <f>СК!J68+РД!J68+КБР!J68+КЧР!J68+РИ!J68+РСО!J68+ЧР!J68</f>
        <v>0</v>
      </c>
      <c r="K68" s="33">
        <f>СК!K68+РД!K68+КБР!K68+КЧР!K68+РИ!K68+РСО!K68+ЧР!K68</f>
        <v>0</v>
      </c>
      <c r="L68" s="33">
        <f>СК!L68+РД!L68+КБР!L68+КЧР!L68+РИ!L68+РСО!L68+ЧР!L68</f>
        <v>0</v>
      </c>
      <c r="M68" s="71">
        <f>СК!M68+РД!M68+КБР!M68+КЧР!M68+РИ!M68+РСО!M68+ЧР!M68</f>
        <v>0</v>
      </c>
      <c r="N68" s="12">
        <f>СК!N68+РД!N68+КБР!N68+КЧР!N68+РИ!N68+РСО!N68+ЧР!N68</f>
        <v>0</v>
      </c>
      <c r="O68" s="12">
        <f>СК!O68+РД!O68+КБР!O68+КЧР!O68+РИ!O68+РСО!O68+ЧР!O68</f>
        <v>0</v>
      </c>
      <c r="P68" s="12">
        <f>СК!P68+РД!P68+КБР!P68+КЧР!P68+РИ!P68+РСО!P68+ЧР!P68</f>
        <v>0</v>
      </c>
    </row>
    <row r="69" spans="1:16" ht="15.75" thickBot="1" x14ac:dyDescent="0.3">
      <c r="A69" s="34" t="s">
        <v>97</v>
      </c>
      <c r="B69" s="2" t="s">
        <v>90</v>
      </c>
      <c r="C69" s="33" t="s">
        <v>24</v>
      </c>
      <c r="D69" s="11">
        <f t="shared" ref="D69:D106" si="4">E69+F69+G69+H69+I69+J69+K69+L69+M69+N69+O69+P69</f>
        <v>1</v>
      </c>
      <c r="E69" s="33">
        <f>СК!E69+РД!E69+КБР!E69+КЧР!E69+РИ!E69+РСО!E69+ЧР!E69</f>
        <v>1</v>
      </c>
      <c r="F69" s="33">
        <f>СК!F69+РД!F69+КБР!F69+КЧР!F69+РИ!F69+РСО!F69+ЧР!F69</f>
        <v>0</v>
      </c>
      <c r="G69" s="33">
        <f>СК!G69+РД!G69+КБР!G69+КЧР!G69+РИ!G69+РСО!G69+ЧР!G69</f>
        <v>0</v>
      </c>
      <c r="H69" s="33">
        <f>СК!H69+РД!H69+КБР!H69+КЧР!H69+РИ!H69+РСО!H69+ЧР!H69</f>
        <v>0</v>
      </c>
      <c r="I69" s="33">
        <f>СК!I69+РД!I69+КБР!I69+КЧР!I69+РИ!I69+РСО!I69+ЧР!I69</f>
        <v>0</v>
      </c>
      <c r="J69" s="33">
        <f>СК!J69+РД!J69+КБР!J69+КЧР!J69+РИ!J69+РСО!J69+ЧР!J69</f>
        <v>0</v>
      </c>
      <c r="K69" s="33">
        <f>СК!K69+РД!K69+КБР!K69+КЧР!K69+РИ!K69+РСО!K69+ЧР!K69</f>
        <v>0</v>
      </c>
      <c r="L69" s="33">
        <f>СК!L69+РД!L69+КБР!L69+КЧР!L69+РИ!L69+РСО!L69+ЧР!L69</f>
        <v>0</v>
      </c>
      <c r="M69" s="71">
        <f>СК!M69+РД!M69+КБР!M69+КЧР!M69+РИ!M69+РСО!M69+ЧР!M69</f>
        <v>0</v>
      </c>
      <c r="N69" s="12">
        <f>СК!N69+РД!N69+КБР!N69+КЧР!N69+РИ!N69+РСО!N69+ЧР!N69</f>
        <v>0</v>
      </c>
      <c r="O69" s="12">
        <f>СК!O69+РД!O69+КБР!O69+КЧР!O69+РИ!O69+РСО!O69+ЧР!O69</f>
        <v>0</v>
      </c>
      <c r="P69" s="12">
        <f>СК!P69+РД!P69+КБР!P69+КЧР!P69+РИ!P69+РСО!P69+ЧР!P69</f>
        <v>0</v>
      </c>
    </row>
    <row r="70" spans="1:16" ht="15.75" thickBot="1" x14ac:dyDescent="0.3">
      <c r="A70" s="34">
        <v>9</v>
      </c>
      <c r="B70" s="2" t="s">
        <v>98</v>
      </c>
      <c r="C70" s="33" t="s">
        <v>24</v>
      </c>
      <c r="D70" s="11">
        <f t="shared" si="4"/>
        <v>11</v>
      </c>
      <c r="E70" s="12">
        <f>СК!E70+РД!E70+КБР!E70+КЧР!E70+РИ!E70+РСО!E70+ЧР!E70</f>
        <v>1</v>
      </c>
      <c r="F70" s="12">
        <f>СК!F70+РД!F70+КБР!F70+КЧР!F70+РИ!F70+РСО!F70+ЧР!F70</f>
        <v>9</v>
      </c>
      <c r="G70" s="12">
        <f>СК!G70+РД!G70+КБР!G70+КЧР!G70+РИ!G70+РСО!G70+ЧР!G70</f>
        <v>0</v>
      </c>
      <c r="H70" s="12">
        <f>СК!H70+РД!H70+КБР!H70+КЧР!H70+РИ!H70+РСО!H70+ЧР!H70</f>
        <v>1</v>
      </c>
      <c r="I70" s="12">
        <f>СК!I70+РД!I70+КБР!I70+КЧР!I70+РИ!I70+РСО!I70+ЧР!I70</f>
        <v>0</v>
      </c>
      <c r="J70" s="12">
        <f>СК!J70+РД!J70+КБР!J70+КЧР!J70+РИ!J70+РСО!J70+ЧР!J70</f>
        <v>0</v>
      </c>
      <c r="K70" s="12">
        <f>СК!K70+РД!K70+КБР!K70+КЧР!K70+РИ!K70+РСО!K70+ЧР!K70</f>
        <v>0</v>
      </c>
      <c r="L70" s="12">
        <f>СК!L70+РД!L70+КБР!L70+КЧР!L70+РИ!L70+РСО!L70+ЧР!L70</f>
        <v>0</v>
      </c>
      <c r="M70" s="71">
        <f>СК!M70+РД!M70+КБР!M70+КЧР!M70+РИ!M70+РСО!M70+ЧР!M70</f>
        <v>0</v>
      </c>
      <c r="N70" s="12">
        <f>СК!N70+РД!N70+КБР!N70+КЧР!N70+РИ!N70+РСО!N70+ЧР!N70</f>
        <v>0</v>
      </c>
      <c r="O70" s="12">
        <f>СК!O70+РД!O70+КБР!O70+КЧР!O70+РИ!O70+РСО!O70+ЧР!O70</f>
        <v>0</v>
      </c>
      <c r="P70" s="12">
        <f>СК!P70+РД!P70+КБР!P70+КЧР!P70+РИ!P70+РСО!P70+ЧР!P70</f>
        <v>0</v>
      </c>
    </row>
    <row r="71" spans="1:16" ht="45.75" customHeight="1" thickBot="1" x14ac:dyDescent="0.3">
      <c r="A71" s="34" t="s">
        <v>100</v>
      </c>
      <c r="B71" s="14" t="s">
        <v>99</v>
      </c>
      <c r="C71" s="26" t="s">
        <v>24</v>
      </c>
      <c r="D71" s="11">
        <f t="shared" si="4"/>
        <v>2962</v>
      </c>
      <c r="E71" s="27">
        <f>СК!E71+РД!E71+КБР!E71+КЧР!E71+РИ!E71+РСО!E71+ЧР!E71</f>
        <v>4</v>
      </c>
      <c r="F71" s="27">
        <f>СК!F71+РД!F71+КБР!F71+КЧР!F71+РИ!F71+РСО!F71+ЧР!F71</f>
        <v>10</v>
      </c>
      <c r="G71" s="27">
        <f>СК!G71+РД!G71+КБР!G71+КЧР!G71+РИ!G71+РСО!G71+ЧР!G71</f>
        <v>0</v>
      </c>
      <c r="H71" s="27">
        <f>СК!H71+РД!H71+КБР!H71+КЧР!H71+РИ!H71+РСО!H71+ЧР!H71</f>
        <v>3</v>
      </c>
      <c r="I71" s="49">
        <f>СК!I71+РД!I71+КБР!I71+КЧР!I71+РИ!I71+РСО!I71+ЧР!I71</f>
        <v>36</v>
      </c>
      <c r="J71" s="49">
        <f>СК!J71+РД!J71+КБР!J71+КЧР!J71+РИ!J71+РСО!J71+ЧР!J71</f>
        <v>2</v>
      </c>
      <c r="K71" s="49">
        <f>СК!K71+РД!K71+КБР!K71+КЧР!K71+РИ!K71+РСО!K71+ЧР!K71</f>
        <v>0</v>
      </c>
      <c r="L71" s="49">
        <f>СК!L71+РД!L71+КБР!L71+КЧР!L71+РИ!L71+РСО!L71+ЧР!L71</f>
        <v>1</v>
      </c>
      <c r="M71" s="72">
        <f>СК!M71+РД!M71+КБР!M71+КЧР!M71+РИ!M71+РСО!M71+ЧР!M71</f>
        <v>0</v>
      </c>
      <c r="N71" s="12">
        <f>СК!N71+РД!N71+КБР!N71+КЧР!N71+РИ!N71+РСО!N71+ЧР!N71</f>
        <v>105</v>
      </c>
      <c r="O71" s="12">
        <f>СК!O71+РД!O71+КБР!O71+КЧР!O71+РИ!O71+РСО!O71+ЧР!O71</f>
        <v>235</v>
      </c>
      <c r="P71" s="12">
        <f>СК!P71+РД!P71+КБР!P71+КЧР!P71+РИ!P71+РСО!P71+ЧР!P71</f>
        <v>2566</v>
      </c>
    </row>
    <row r="72" spans="1:16" ht="15.75" thickBot="1" x14ac:dyDescent="0.3">
      <c r="A72" s="34" t="s">
        <v>102</v>
      </c>
      <c r="B72" s="14" t="s">
        <v>101</v>
      </c>
      <c r="C72" s="26" t="s">
        <v>24</v>
      </c>
      <c r="D72" s="11">
        <f t="shared" si="4"/>
        <v>110</v>
      </c>
      <c r="E72" s="12">
        <f>СК!E72+РД!E72+КБР!E72+КЧР!E72+РИ!E72+РСО!E72+ЧР!E72</f>
        <v>1</v>
      </c>
      <c r="F72" s="12">
        <f>СК!F72+РД!F72+КБР!F72+КЧР!F72+РИ!F72+РСО!F72+ЧР!F72</f>
        <v>0</v>
      </c>
      <c r="G72" s="12">
        <f>СК!G72+РД!G72+КБР!G72+КЧР!G72+РИ!G72+РСО!G72+ЧР!G72</f>
        <v>0</v>
      </c>
      <c r="H72" s="12">
        <f>СК!H72+РД!H72+КБР!H72+КЧР!H72+РИ!H72+РСО!H72+ЧР!H72</f>
        <v>1</v>
      </c>
      <c r="I72" s="12">
        <f>СК!I72+РД!I72+КБР!I72+КЧР!I72+РИ!I72+РСО!I72+ЧР!I72</f>
        <v>2</v>
      </c>
      <c r="J72" s="12">
        <f>СК!J72+РД!J72+КБР!J72+КЧР!J72+РИ!J72+РСО!J72+ЧР!J72</f>
        <v>0</v>
      </c>
      <c r="K72" s="12">
        <f>СК!K72+РД!K72+КБР!K72+КЧР!K72+РИ!K72+РСО!K72+ЧР!K72</f>
        <v>0</v>
      </c>
      <c r="L72" s="12">
        <f>СК!L72+РД!L72+КБР!L72+КЧР!L72+РИ!L72+РСО!L72+ЧР!L72</f>
        <v>0</v>
      </c>
      <c r="M72" s="71">
        <f>СК!M72+РД!M72+КБР!M72+КЧР!M72+РИ!M72+РСО!M72+ЧР!M72</f>
        <v>0</v>
      </c>
      <c r="N72" s="12">
        <f>СК!N72+РД!N72+КБР!N72+КЧР!N72+РИ!N72+РСО!N72+ЧР!N72</f>
        <v>0</v>
      </c>
      <c r="O72" s="12">
        <f>СК!O72+РД!O72+КБР!O72+КЧР!O72+РИ!O72+РСО!O72+ЧР!O72</f>
        <v>25</v>
      </c>
      <c r="P72" s="12">
        <f>СК!P72+РД!P72+КБР!P72+КЧР!P72+РИ!P72+РСО!P72+ЧР!P72</f>
        <v>81</v>
      </c>
    </row>
    <row r="73" spans="1:16" ht="15.75" thickBot="1" x14ac:dyDescent="0.3">
      <c r="A73" s="34" t="s">
        <v>104</v>
      </c>
      <c r="B73" s="14" t="s">
        <v>103</v>
      </c>
      <c r="C73" s="26" t="s">
        <v>24</v>
      </c>
      <c r="D73" s="11">
        <f t="shared" si="4"/>
        <v>346</v>
      </c>
      <c r="E73" s="12">
        <f>СК!E73+РД!E73+КБР!E73+КЧР!E73+РИ!E73+РСО!E73+ЧР!E73</f>
        <v>2</v>
      </c>
      <c r="F73" s="12">
        <f>СК!F73+РД!F73+КБР!F73+КЧР!F73+РИ!F73+РСО!F73+ЧР!F73</f>
        <v>9</v>
      </c>
      <c r="G73" s="12">
        <f>СК!G73+РД!G73+КБР!G73+КЧР!G73+РИ!G73+РСО!G73+ЧР!G73</f>
        <v>0</v>
      </c>
      <c r="H73" s="12">
        <f>СК!H73+РД!H73+КБР!H73+КЧР!H73+РИ!H73+РСО!H73+ЧР!H73</f>
        <v>1</v>
      </c>
      <c r="I73" s="12">
        <f>СК!I73+РД!I73+КБР!I73+КЧР!I73+РИ!I73+РСО!I73+ЧР!I73</f>
        <v>24</v>
      </c>
      <c r="J73" s="12">
        <f>СК!J73+РД!J73+КБР!J73+КЧР!J73+РИ!J73+РСО!J73+ЧР!J73</f>
        <v>2</v>
      </c>
      <c r="K73" s="12">
        <f>СК!K73+РД!K73+КБР!K73+КЧР!K73+РИ!K73+РСО!K73+ЧР!K73</f>
        <v>0</v>
      </c>
      <c r="L73" s="12">
        <f>СК!L73+РД!L73+КБР!L73+КЧР!L73+РИ!L73+РСО!L73+ЧР!L73</f>
        <v>1</v>
      </c>
      <c r="M73" s="71">
        <f>СК!M73+РД!M73+КБР!M73+КЧР!M73+РИ!M73+РСО!M73+ЧР!M73</f>
        <v>0</v>
      </c>
      <c r="N73" s="12">
        <f>СК!N73+РД!N73+КБР!N73+КЧР!N73+РИ!N73+РСО!N73+ЧР!N73</f>
        <v>32</v>
      </c>
      <c r="O73" s="12">
        <f>СК!O73+РД!O73+КБР!O73+КЧР!O73+РИ!O73+РСО!O73+ЧР!O73</f>
        <v>103</v>
      </c>
      <c r="P73" s="12">
        <f>СК!P73+РД!P73+КБР!P73+КЧР!P73+РИ!P73+РСО!P73+ЧР!P73</f>
        <v>172</v>
      </c>
    </row>
    <row r="74" spans="1:16" ht="15.75" thickBot="1" x14ac:dyDescent="0.3">
      <c r="A74" s="34" t="s">
        <v>106</v>
      </c>
      <c r="B74" s="14" t="s">
        <v>105</v>
      </c>
      <c r="C74" s="26" t="s">
        <v>24</v>
      </c>
      <c r="D74" s="11">
        <f t="shared" si="4"/>
        <v>1115</v>
      </c>
      <c r="E74" s="12">
        <f>СК!E74+РД!E74+КБР!E74+КЧР!E74+РИ!E74+РСО!E74+ЧР!E74</f>
        <v>0</v>
      </c>
      <c r="F74" s="12">
        <f>СК!F74+РД!F74+КБР!F74+КЧР!F74+РИ!F74+РСО!F74+ЧР!F74</f>
        <v>1</v>
      </c>
      <c r="G74" s="12">
        <f>СК!G74+РД!G74+КБР!G74+КЧР!G74+РИ!G74+РСО!G74+ЧР!G74</f>
        <v>0</v>
      </c>
      <c r="H74" s="12">
        <f>СК!H74+РД!H74+КБР!H74+КЧР!H74+РИ!H74+РСО!H74+ЧР!H74</f>
        <v>1</v>
      </c>
      <c r="I74" s="12">
        <f>СК!I74+РД!I74+КБР!I74+КЧР!I74+РИ!I74+РСО!I74+ЧР!I74</f>
        <v>9</v>
      </c>
      <c r="J74" s="12">
        <f>СК!J74+РД!J74+КБР!J74+КЧР!J74+РИ!J74+РСО!J74+ЧР!J74</f>
        <v>0</v>
      </c>
      <c r="K74" s="12">
        <f>СК!K74+РД!K74+КБР!K74+КЧР!K74+РИ!K74+РСО!K74+ЧР!K74</f>
        <v>0</v>
      </c>
      <c r="L74" s="12">
        <f>СК!L74+РД!L74+КБР!L74+КЧР!L74+РИ!L74+РСО!L74+ЧР!L74</f>
        <v>0</v>
      </c>
      <c r="M74" s="71">
        <f>СК!M74+РД!M74+КБР!M74+КЧР!M74+РИ!M74+РСО!M74+ЧР!M74</f>
        <v>0</v>
      </c>
      <c r="N74" s="12">
        <f>СК!N74+РД!N74+КБР!N74+КЧР!N74+РИ!N74+РСО!N74+ЧР!N74</f>
        <v>73</v>
      </c>
      <c r="O74" s="12">
        <f>СК!O74+РД!O74+КБР!O74+КЧР!O74+РИ!O74+РСО!O74+ЧР!O74</f>
        <v>92</v>
      </c>
      <c r="P74" s="12">
        <f>СК!P74+РД!P74+КБР!P74+КЧР!P74+РИ!P74+РСО!P74+ЧР!P74</f>
        <v>939</v>
      </c>
    </row>
    <row r="75" spans="1:16" ht="15.75" thickBot="1" x14ac:dyDescent="0.3">
      <c r="A75" s="34">
        <v>10</v>
      </c>
      <c r="B75" s="14" t="s">
        <v>107</v>
      </c>
      <c r="C75" s="26" t="s">
        <v>24</v>
      </c>
      <c r="D75" s="11">
        <f t="shared" si="4"/>
        <v>1391</v>
      </c>
      <c r="E75" s="12">
        <f>СК!E75+РД!E75+КБР!E75+КЧР!E75+РИ!E75+РСО!E75+ЧР!E75</f>
        <v>1</v>
      </c>
      <c r="F75" s="12">
        <f>СК!F75+РД!F75+КБР!F75+КЧР!F75+РИ!F75+РСО!F75+ЧР!F75</f>
        <v>0</v>
      </c>
      <c r="G75" s="12">
        <f>СК!G75+РД!G75+КБР!G75+КЧР!G75+РИ!G75+РСО!G75+ЧР!G75</f>
        <v>0</v>
      </c>
      <c r="H75" s="12">
        <f>СК!H75+РД!H75+КБР!H75+КЧР!H75+РИ!H75+РСО!H75+ЧР!H75</f>
        <v>0</v>
      </c>
      <c r="I75" s="12">
        <f>СК!I75+РД!I75+КБР!I75+КЧР!I75+РИ!I75+РСО!I75+ЧР!I75</f>
        <v>1</v>
      </c>
      <c r="J75" s="12">
        <f>СК!J75+РД!J75+КБР!J75+КЧР!J75+РИ!J75+РСО!J75+ЧР!J75</f>
        <v>0</v>
      </c>
      <c r="K75" s="12">
        <f>СК!K75+РД!K75+КБР!K75+КЧР!K75+РИ!K75+РСО!K75+ЧР!K75</f>
        <v>0</v>
      </c>
      <c r="L75" s="12">
        <f>СК!L75+РД!L75+КБР!L75+КЧР!L75+РИ!L75+РСО!L75+ЧР!L75</f>
        <v>0</v>
      </c>
      <c r="M75" s="71">
        <f>СК!M75+РД!M75+КБР!M75+КЧР!M75+РИ!M75+РСО!M75+ЧР!M75</f>
        <v>0</v>
      </c>
      <c r="N75" s="12">
        <f>СК!N75+РД!N75+КБР!N75+КЧР!N75+РИ!N75+РСО!N75+ЧР!N75</f>
        <v>0</v>
      </c>
      <c r="O75" s="12">
        <f>СК!O75+РД!O75+КБР!O75+КЧР!O75+РИ!O75+РСО!O75+ЧР!O75</f>
        <v>15</v>
      </c>
      <c r="P75" s="12">
        <f>СК!P75+РД!P75+КБР!P75+КЧР!P75+РИ!P75+РСО!P75+ЧР!P75</f>
        <v>1374</v>
      </c>
    </row>
    <row r="76" spans="1:16" ht="54" customHeight="1" thickBot="1" x14ac:dyDescent="0.3">
      <c r="A76" s="34" t="s">
        <v>110</v>
      </c>
      <c r="B76" s="2" t="s">
        <v>108</v>
      </c>
      <c r="C76" s="33" t="s">
        <v>109</v>
      </c>
      <c r="D76" s="11">
        <f t="shared" si="4"/>
        <v>0</v>
      </c>
      <c r="E76" s="33">
        <f>СК!E76+РД!E76+КБР!E76+КЧР!E76+РИ!E76+РСО!E76+ЧР!E76</f>
        <v>0</v>
      </c>
      <c r="F76" s="33">
        <f>СК!F76+РД!F76+КБР!F76+КЧР!F76+РИ!F76+РСО!F76+ЧР!F76</f>
        <v>0</v>
      </c>
      <c r="G76" s="33">
        <f>СК!G76+РД!G76+КБР!G76+КЧР!G76+РИ!G76+РСО!G76+ЧР!G76</f>
        <v>0</v>
      </c>
      <c r="H76" s="33">
        <f>СК!H76+РД!H76+КБР!H76+КЧР!H76+РИ!H76+РСО!H76+ЧР!H76</f>
        <v>0</v>
      </c>
      <c r="I76" s="33">
        <f>СК!I76+РД!I76+КБР!I76+КЧР!I76+РИ!I76+РСО!I76+ЧР!I76</f>
        <v>0</v>
      </c>
      <c r="J76" s="12">
        <f>СК!J76+РД!J76+КБР!J76+КЧР!J76+РИ!J76+РСО!J76+ЧР!J76</f>
        <v>0</v>
      </c>
      <c r="K76" s="12">
        <f>СК!K76+РД!K76+КБР!K76+КЧР!K76+РИ!K76+РСО!K76+ЧР!K76</f>
        <v>0</v>
      </c>
      <c r="L76" s="12">
        <f>СК!L76+РД!L76+КБР!L76+КЧР!L76+РИ!L76+РСО!L76+ЧР!L76</f>
        <v>0</v>
      </c>
      <c r="M76" s="71">
        <f>СК!M76+РД!M76+КБР!M76+КЧР!M76+РИ!M76+РСО!M76+ЧР!M76</f>
        <v>0</v>
      </c>
      <c r="N76" s="12">
        <f>СК!N76+РД!N76+КБР!N76+КЧР!N76+РИ!N76+РСО!N76+ЧР!N76</f>
        <v>0</v>
      </c>
      <c r="O76" s="12">
        <f>СК!O76+РД!O76+КБР!O76+КЧР!O76+РИ!O76+РСО!O76+ЧР!O76</f>
        <v>0</v>
      </c>
      <c r="P76" s="12">
        <f>СК!P76+РД!P76+КБР!P76+КЧР!P76+РИ!P76+РСО!P76+ЧР!P76</f>
        <v>0</v>
      </c>
    </row>
    <row r="77" spans="1:16" ht="61.5" customHeight="1" thickBot="1" x14ac:dyDescent="0.3">
      <c r="A77" s="34" t="s">
        <v>112</v>
      </c>
      <c r="B77" s="2" t="s">
        <v>111</v>
      </c>
      <c r="C77" s="33" t="s">
        <v>109</v>
      </c>
      <c r="D77" s="11">
        <f t="shared" si="4"/>
        <v>0</v>
      </c>
      <c r="E77" s="33">
        <f>СК!E77+РД!E77+КБР!E77+КЧР!E77+РИ!E77+РСО!E77+ЧР!E77</f>
        <v>0</v>
      </c>
      <c r="F77" s="33">
        <f>СК!F77+РД!F77+КБР!F77+КЧР!F77+РИ!F77+РСО!F77+ЧР!F77</f>
        <v>0</v>
      </c>
      <c r="G77" s="33">
        <f>СК!G77+РД!G77+КБР!G77+КЧР!G77+РИ!G77+РСО!G77+ЧР!G77</f>
        <v>0</v>
      </c>
      <c r="H77" s="33">
        <f>СК!H77+РД!H77+КБР!H77+КЧР!H77+РИ!H77+РСО!H77+ЧР!H77</f>
        <v>0</v>
      </c>
      <c r="I77" s="33">
        <f>СК!I77+РД!I77+КБР!I77+КЧР!I77+РИ!I77+РСО!I77+ЧР!I77</f>
        <v>0</v>
      </c>
      <c r="J77" s="12">
        <f>СК!J77+РД!J77+КБР!J77+КЧР!J77+РИ!J77+РСО!J77+ЧР!J77</f>
        <v>0</v>
      </c>
      <c r="K77" s="12">
        <f>СК!K77+РД!K77+КБР!K77+КЧР!K77+РИ!K77+РСО!K77+ЧР!K77</f>
        <v>0</v>
      </c>
      <c r="L77" s="12">
        <f>СК!L77+РД!L77+КБР!L77+КЧР!L77+РИ!L77+РСО!L77+ЧР!L77</f>
        <v>0</v>
      </c>
      <c r="M77" s="71">
        <f>СК!M77+РД!M77+КБР!M77+КЧР!M77+РИ!M77+РСО!M77+ЧР!M77</f>
        <v>0</v>
      </c>
      <c r="N77" s="12">
        <f>СК!N77+РД!N77+КБР!N77+КЧР!N77+РИ!N77+РСО!N77+ЧР!N77</f>
        <v>0</v>
      </c>
      <c r="O77" s="12">
        <f>СК!O77+РД!O77+КБР!O77+КЧР!O77+РИ!O77+РСО!O77+ЧР!O77</f>
        <v>0</v>
      </c>
      <c r="P77" s="12">
        <f>СК!P77+РД!P77+КБР!P77+КЧР!P77+РИ!P77+РСО!P77+ЧР!P77</f>
        <v>0</v>
      </c>
    </row>
    <row r="78" spans="1:16" ht="42.75" customHeight="1" thickBot="1" x14ac:dyDescent="0.3">
      <c r="A78" s="34" t="s">
        <v>114</v>
      </c>
      <c r="B78" s="2" t="s">
        <v>113</v>
      </c>
      <c r="C78" s="33" t="s">
        <v>109</v>
      </c>
      <c r="D78" s="11">
        <f t="shared" si="4"/>
        <v>0</v>
      </c>
      <c r="E78" s="33">
        <f>СК!E78+РД!E78+КБР!E78+КЧР!E78+РИ!E78+РСО!E78+ЧР!E78</f>
        <v>0</v>
      </c>
      <c r="F78" s="33">
        <f>СК!F78+РД!F78+КБР!F78+КЧР!F78+РИ!F78+РСО!F78+ЧР!F78</f>
        <v>0</v>
      </c>
      <c r="G78" s="33">
        <f>СК!G78+РД!G78+КБР!G78+КЧР!G78+РИ!G78+РСО!G78+ЧР!G78</f>
        <v>0</v>
      </c>
      <c r="H78" s="33">
        <f>СК!H78+РД!H78+КБР!H78+КЧР!H78+РИ!H78+РСО!H78+ЧР!H78</f>
        <v>0</v>
      </c>
      <c r="I78" s="33">
        <f>СК!I78+РД!I78+КБР!I78+КЧР!I78+РИ!I78+РСО!I78+ЧР!I78</f>
        <v>0</v>
      </c>
      <c r="J78" s="12">
        <f>СК!J78+РД!J78+КБР!J78+КЧР!J78+РИ!J78+РСО!J78+ЧР!J78</f>
        <v>0</v>
      </c>
      <c r="K78" s="12">
        <f>СК!K78+РД!K78+КБР!K78+КЧР!K78+РИ!K78+РСО!K78+ЧР!K78</f>
        <v>0</v>
      </c>
      <c r="L78" s="12">
        <f>СК!L78+РД!L78+КБР!L78+КЧР!L78+РИ!L78+РСО!L78+ЧР!L78</f>
        <v>0</v>
      </c>
      <c r="M78" s="71">
        <f>СК!M78+РД!M78+КБР!M78+КЧР!M78+РИ!M78+РСО!M78+ЧР!M78</f>
        <v>0</v>
      </c>
      <c r="N78" s="12">
        <f>СК!N78+РД!N78+КБР!N78+КЧР!N78+РИ!N78+РСО!N78+ЧР!N78</f>
        <v>0</v>
      </c>
      <c r="O78" s="12">
        <f>СК!O78+РД!O78+КБР!O78+КЧР!O78+РИ!O78+РСО!O78+ЧР!O78</f>
        <v>0</v>
      </c>
      <c r="P78" s="12">
        <f>СК!P78+РД!P78+КБР!P78+КЧР!P78+РИ!P78+РСО!P78+ЧР!P78</f>
        <v>0</v>
      </c>
    </row>
    <row r="79" spans="1:16" ht="53.25" customHeight="1" thickBot="1" x14ac:dyDescent="0.3">
      <c r="A79" s="34" t="s">
        <v>116</v>
      </c>
      <c r="B79" s="2" t="s">
        <v>115</v>
      </c>
      <c r="C79" s="33" t="s">
        <v>109</v>
      </c>
      <c r="D79" s="11">
        <f t="shared" si="4"/>
        <v>0</v>
      </c>
      <c r="E79" s="33">
        <f>СК!E79+РД!E79+КБР!E79+КЧР!E79+РИ!E79+РСО!E79+ЧР!E79</f>
        <v>0</v>
      </c>
      <c r="F79" s="33">
        <f>СК!F79+РД!F79+КБР!F79+КЧР!F79+РИ!F79+РСО!F79+ЧР!F79</f>
        <v>0</v>
      </c>
      <c r="G79" s="33">
        <f>СК!G79+РД!G79+КБР!G79+КЧР!G79+РИ!G79+РСО!G79+ЧР!G79</f>
        <v>0</v>
      </c>
      <c r="H79" s="33">
        <f>СК!H79+РД!H79+КБР!H79+КЧР!H79+РИ!H79+РСО!H79+ЧР!H79</f>
        <v>0</v>
      </c>
      <c r="I79" s="33">
        <f>СК!I79+РД!I79+КБР!I79+КЧР!I79+РИ!I79+РСО!I79+ЧР!I79</f>
        <v>0</v>
      </c>
      <c r="J79" s="12">
        <f>СК!J79+РД!J79+КБР!J79+КЧР!J79+РИ!J79+РСО!J79+ЧР!J79</f>
        <v>0</v>
      </c>
      <c r="K79" s="12">
        <f>СК!K79+РД!K79+КБР!K79+КЧР!K79+РИ!K79+РСО!K79+ЧР!K79</f>
        <v>0</v>
      </c>
      <c r="L79" s="12">
        <f>СК!L79+РД!L79+КБР!L79+КЧР!L79+РИ!L79+РСО!L79+ЧР!L79</f>
        <v>0</v>
      </c>
      <c r="M79" s="71">
        <f>СК!M79+РД!M79+КБР!M79+КЧР!M79+РИ!M79+РСО!M79+ЧР!M79</f>
        <v>0</v>
      </c>
      <c r="N79" s="12">
        <f>СК!N79+РД!N79+КБР!N79+КЧР!N79+РИ!N79+РСО!N79+ЧР!N79</f>
        <v>0</v>
      </c>
      <c r="O79" s="12">
        <f>СК!O79+РД!O79+КБР!O79+КЧР!O79+РИ!O79+РСО!O79+ЧР!O79</f>
        <v>0</v>
      </c>
      <c r="P79" s="12">
        <f>СК!P79+РД!P79+КБР!P79+КЧР!P79+РИ!P79+РСО!P79+ЧР!P79</f>
        <v>0</v>
      </c>
    </row>
    <row r="80" spans="1:16" ht="42" customHeight="1" thickBot="1" x14ac:dyDescent="0.3">
      <c r="A80" s="34" t="s">
        <v>118</v>
      </c>
      <c r="B80" s="2" t="s">
        <v>117</v>
      </c>
      <c r="C80" s="33" t="s">
        <v>109</v>
      </c>
      <c r="D80" s="11">
        <f t="shared" si="4"/>
        <v>0</v>
      </c>
      <c r="E80" s="33">
        <f>СК!E80+РД!E80+КБР!E80+КЧР!E80+РИ!E80+РСО!E80+ЧР!E80</f>
        <v>0</v>
      </c>
      <c r="F80" s="33">
        <f>СК!F80+РД!F80+КБР!F80+КЧР!F80+РИ!F80+РСО!F80+ЧР!F80</f>
        <v>0</v>
      </c>
      <c r="G80" s="33">
        <f>СК!G80+РД!G80+КБР!G80+КЧР!G80+РИ!G80+РСО!G80+ЧР!G80</f>
        <v>0</v>
      </c>
      <c r="H80" s="33">
        <f>СК!H80+РД!H80+КБР!H80+КЧР!H80+РИ!H80+РСО!H80+ЧР!H80</f>
        <v>0</v>
      </c>
      <c r="I80" s="33">
        <f>СК!I80+РД!I80+КБР!I80+КЧР!I80+РИ!I80+РСО!I80+ЧР!I80</f>
        <v>0</v>
      </c>
      <c r="J80" s="12">
        <f>СК!J80+РД!J80+КБР!J80+КЧР!J80+РИ!J80+РСО!J80+ЧР!J80</f>
        <v>0</v>
      </c>
      <c r="K80" s="12">
        <f>СК!K80+РД!K80+КБР!K80+КЧР!K80+РИ!K80+РСО!K80+ЧР!K80</f>
        <v>0</v>
      </c>
      <c r="L80" s="12">
        <f>СК!L80+РД!L80+КБР!L80+КЧР!L80+РИ!L80+РСО!L80+ЧР!L80</f>
        <v>0</v>
      </c>
      <c r="M80" s="71">
        <f>СК!M80+РД!M80+КБР!M80+КЧР!M80+РИ!M80+РСО!M80+ЧР!M80</f>
        <v>0</v>
      </c>
      <c r="N80" s="12">
        <f>СК!N80+РД!N80+КБР!N80+КЧР!N80+РИ!N80+РСО!N80+ЧР!N80</f>
        <v>0</v>
      </c>
      <c r="O80" s="12">
        <f>СК!O80+РД!O80+КБР!O80+КЧР!O80+РИ!O80+РСО!O80+ЧР!O80</f>
        <v>0</v>
      </c>
      <c r="P80" s="12">
        <f>СК!P80+РД!P80+КБР!P80+КЧР!P80+РИ!P80+РСО!P80+ЧР!P80</f>
        <v>0</v>
      </c>
    </row>
    <row r="81" spans="1:16" ht="48" customHeight="1" thickBot="1" x14ac:dyDescent="0.3">
      <c r="A81" s="34" t="s">
        <v>120</v>
      </c>
      <c r="B81" s="2" t="s">
        <v>119</v>
      </c>
      <c r="C81" s="33" t="s">
        <v>109</v>
      </c>
      <c r="D81" s="11">
        <f t="shared" si="4"/>
        <v>0</v>
      </c>
      <c r="E81" s="33">
        <f>СК!E81+РД!E81+КБР!E81+КЧР!E81+РИ!E81+РСО!E81+ЧР!E81</f>
        <v>0</v>
      </c>
      <c r="F81" s="33">
        <f>СК!F81+РД!F81+КБР!F81+КЧР!F81+РИ!F81+РСО!F81+ЧР!F81</f>
        <v>0</v>
      </c>
      <c r="G81" s="33">
        <f>СК!G81+РД!G81+КБР!G81+КЧР!G81+РИ!G81+РСО!G81+ЧР!G81</f>
        <v>0</v>
      </c>
      <c r="H81" s="33">
        <f>СК!H81+РД!H81+КБР!H81+КЧР!H81+РИ!H81+РСО!H81+ЧР!H81</f>
        <v>0</v>
      </c>
      <c r="I81" s="33">
        <f>СК!I81+РД!I81+КБР!I81+КЧР!I81+РИ!I81+РСО!I81+ЧР!I81</f>
        <v>0</v>
      </c>
      <c r="J81" s="12">
        <f>СК!J81+РД!J81+КБР!J81+КЧР!J81+РИ!J81+РСО!J81+ЧР!J81</f>
        <v>0</v>
      </c>
      <c r="K81" s="12">
        <f>СК!K81+РД!K81+КБР!K81+КЧР!K81+РИ!K81+РСО!K81+ЧР!K81</f>
        <v>0</v>
      </c>
      <c r="L81" s="12">
        <f>СК!L81+РД!L81+КБР!L81+КЧР!L81+РИ!L81+РСО!L81+ЧР!L81</f>
        <v>0</v>
      </c>
      <c r="M81" s="71">
        <f>СК!M81+РД!M81+КБР!M81+КЧР!M81+РИ!M81+РСО!M81+ЧР!M81</f>
        <v>0</v>
      </c>
      <c r="N81" s="12">
        <f>СК!N81+РД!N81+КБР!N81+КЧР!N81+РИ!N81+РСО!N81+ЧР!N81</f>
        <v>0</v>
      </c>
      <c r="O81" s="12">
        <f>СК!O81+РД!O81+КБР!O81+КЧР!O81+РИ!O81+РСО!O81+ЧР!O81</f>
        <v>0</v>
      </c>
      <c r="P81" s="12">
        <f>СК!P81+РД!P81+КБР!P81+КЧР!P81+РИ!P81+РСО!P81+ЧР!P81</f>
        <v>0</v>
      </c>
    </row>
    <row r="82" spans="1:16" ht="46.5" customHeight="1" thickBot="1" x14ac:dyDescent="0.3">
      <c r="A82" s="34" t="s">
        <v>122</v>
      </c>
      <c r="B82" s="2" t="s">
        <v>121</v>
      </c>
      <c r="C82" s="33" t="s">
        <v>109</v>
      </c>
      <c r="D82" s="11">
        <f t="shared" si="4"/>
        <v>0</v>
      </c>
      <c r="E82" s="33">
        <f>СК!E82+РД!E82+КБР!E82+КЧР!E82+РИ!E82+РСО!E82+ЧР!E82</f>
        <v>0</v>
      </c>
      <c r="F82" s="33">
        <f>СК!F82+РД!F82+КБР!F82+КЧР!F82+РИ!F82+РСО!F82+ЧР!F82</f>
        <v>0</v>
      </c>
      <c r="G82" s="33">
        <f>СК!G82+РД!G82+КБР!G82+КЧР!G82+РИ!G82+РСО!G82+ЧР!G82</f>
        <v>0</v>
      </c>
      <c r="H82" s="33">
        <f>СК!H82+РД!H82+КБР!H82+КЧР!H82+РИ!H82+РСО!H82+ЧР!H82</f>
        <v>0</v>
      </c>
      <c r="I82" s="33">
        <f>СК!I82+РД!I82+КБР!I82+КЧР!I82+РИ!I82+РСО!I82+ЧР!I82</f>
        <v>0</v>
      </c>
      <c r="J82" s="12">
        <f>СК!J82+РД!J82+КБР!J82+КЧР!J82+РИ!J82+РСО!J82+ЧР!J82</f>
        <v>0</v>
      </c>
      <c r="K82" s="12">
        <f>СК!K82+РД!K82+КБР!K82+КЧР!K82+РИ!K82+РСО!K82+ЧР!K82</f>
        <v>0</v>
      </c>
      <c r="L82" s="12">
        <f>СК!L82+РД!L82+КБР!L82+КЧР!L82+РИ!L82+РСО!L82+ЧР!L82</f>
        <v>0</v>
      </c>
      <c r="M82" s="71">
        <f>СК!M82+РД!M82+КБР!M82+КЧР!M82+РИ!M82+РСО!M82+ЧР!M82</f>
        <v>0</v>
      </c>
      <c r="N82" s="12">
        <f>СК!N82+РД!N82+КБР!N82+КЧР!N82+РИ!N82+РСО!N82+ЧР!N82</f>
        <v>0</v>
      </c>
      <c r="O82" s="12">
        <f>СК!O82+РД!O82+КБР!O82+КЧР!O82+РИ!O82+РСО!O82+ЧР!O82</f>
        <v>0</v>
      </c>
      <c r="P82" s="12">
        <f>СК!P82+РД!P82+КБР!P82+КЧР!P82+РИ!P82+РСО!P82+ЧР!P82</f>
        <v>0</v>
      </c>
    </row>
    <row r="83" spans="1:16" ht="29.25" customHeight="1" thickBot="1" x14ac:dyDescent="0.3">
      <c r="A83" s="34" t="s">
        <v>124</v>
      </c>
      <c r="B83" s="2" t="s">
        <v>123</v>
      </c>
      <c r="C83" s="33" t="s">
        <v>109</v>
      </c>
      <c r="D83" s="11">
        <f t="shared" si="4"/>
        <v>0</v>
      </c>
      <c r="E83" s="33">
        <f>СК!E83+РД!E83+КБР!E83+КЧР!E83+РИ!E83+РСО!E83+ЧР!E83</f>
        <v>0</v>
      </c>
      <c r="F83" s="33">
        <f>СК!F83+РД!F83+КБР!F83+КЧР!F83+РИ!F83+РСО!F83+ЧР!F83</f>
        <v>0</v>
      </c>
      <c r="G83" s="33">
        <f>СК!G83+РД!G83+КБР!G83+КЧР!G83+РИ!G83+РСО!G83+ЧР!G83</f>
        <v>0</v>
      </c>
      <c r="H83" s="33">
        <f>СК!H83+РД!H83+КБР!H83+КЧР!H83+РИ!H83+РСО!H83+ЧР!H83</f>
        <v>0</v>
      </c>
      <c r="I83" s="33">
        <f>СК!I83+РД!I83+КБР!I83+КЧР!I83+РИ!I83+РСО!I83+ЧР!I83</f>
        <v>0</v>
      </c>
      <c r="J83" s="12">
        <f>СК!J83+РД!J83+КБР!J83+КЧР!J83+РИ!J83+РСО!J83+ЧР!J83</f>
        <v>0</v>
      </c>
      <c r="K83" s="12">
        <f>СК!K83+РД!K83+КБР!K83+КЧР!K83+РИ!K83+РСО!K83+ЧР!K83</f>
        <v>0</v>
      </c>
      <c r="L83" s="12">
        <f>СК!L83+РД!L83+КБР!L83+КЧР!L83+РИ!L83+РСО!L83+ЧР!L83</f>
        <v>0</v>
      </c>
      <c r="M83" s="71">
        <f>СК!M83+РД!M83+КБР!M83+КЧР!M83+РИ!M83+РСО!M83+ЧР!M83</f>
        <v>0</v>
      </c>
      <c r="N83" s="12">
        <f>СК!N83+РД!N83+КБР!N83+КЧР!N83+РИ!N83+РСО!N83+ЧР!N83</f>
        <v>0</v>
      </c>
      <c r="O83" s="12">
        <f>СК!O83+РД!O83+КБР!O83+КЧР!O83+РИ!O83+РСО!O83+ЧР!O83</f>
        <v>0</v>
      </c>
      <c r="P83" s="12">
        <f>СК!P83+РД!P83+КБР!P83+КЧР!P83+РИ!P83+РСО!P83+ЧР!P83</f>
        <v>0</v>
      </c>
    </row>
    <row r="84" spans="1:16" ht="27.75" customHeight="1" thickBot="1" x14ac:dyDescent="0.3">
      <c r="A84" s="34" t="s">
        <v>126</v>
      </c>
      <c r="B84" s="2" t="s">
        <v>125</v>
      </c>
      <c r="C84" s="33" t="s">
        <v>109</v>
      </c>
      <c r="D84" s="11">
        <f t="shared" si="4"/>
        <v>0</v>
      </c>
      <c r="E84" s="33">
        <f>СК!E84+РД!E84+КБР!E84+КЧР!E84+РИ!E84+РСО!E84+ЧР!E84</f>
        <v>0</v>
      </c>
      <c r="F84" s="33">
        <f>СК!F84+РД!F84+КБР!F84+КЧР!F84+РИ!F84+РСО!F84+ЧР!F84</f>
        <v>0</v>
      </c>
      <c r="G84" s="33">
        <f>СК!G84+РД!G84+КБР!G84+КЧР!G84+РИ!G84+РСО!G84+ЧР!G84</f>
        <v>0</v>
      </c>
      <c r="H84" s="33">
        <f>СК!H84+РД!H84+КБР!H84+КЧР!H84+РИ!H84+РСО!H84+ЧР!H84</f>
        <v>0</v>
      </c>
      <c r="I84" s="33">
        <f>СК!I84+РД!I84+КБР!I84+КЧР!I84+РИ!I84+РСО!I84+ЧР!I84</f>
        <v>0</v>
      </c>
      <c r="J84" s="12">
        <f>СК!J84+РД!J84+КБР!J84+КЧР!J84+РИ!J84+РСО!J84+ЧР!J84</f>
        <v>0</v>
      </c>
      <c r="K84" s="12">
        <f>СК!K84+РД!K84+КБР!K84+КЧР!K84+РИ!K84+РСО!K84+ЧР!K84</f>
        <v>0</v>
      </c>
      <c r="L84" s="12">
        <f>СК!L84+РД!L84+КБР!L84+КЧР!L84+РИ!L84+РСО!L84+ЧР!L84</f>
        <v>0</v>
      </c>
      <c r="M84" s="71">
        <f>СК!M84+РД!M84+КБР!M84+КЧР!M84+РИ!M84+РСО!M84+ЧР!M84</f>
        <v>0</v>
      </c>
      <c r="N84" s="12">
        <f>СК!N84+РД!N84+КБР!N84+КЧР!N84+РИ!N84+РСО!N84+ЧР!N84</f>
        <v>0</v>
      </c>
      <c r="O84" s="12">
        <f>СК!O84+РД!O84+КБР!O84+КЧР!O84+РИ!O84+РСО!O84+ЧР!O84</f>
        <v>0</v>
      </c>
      <c r="P84" s="12">
        <f>СК!P84+РД!P84+КБР!P84+КЧР!P84+РИ!P84+РСО!P84+ЧР!P84</f>
        <v>0</v>
      </c>
    </row>
    <row r="85" spans="1:16" ht="61.5" customHeight="1" thickBot="1" x14ac:dyDescent="0.3">
      <c r="A85" s="34" t="s">
        <v>128</v>
      </c>
      <c r="B85" s="2" t="s">
        <v>127</v>
      </c>
      <c r="C85" s="33" t="s">
        <v>109</v>
      </c>
      <c r="D85" s="11">
        <f t="shared" si="4"/>
        <v>0</v>
      </c>
      <c r="E85" s="33">
        <f>СК!E85+РД!E85+КБР!E85+КЧР!E85+РИ!E85+РСО!E85+ЧР!E85</f>
        <v>0</v>
      </c>
      <c r="F85" s="33">
        <f>СК!F85+РД!F85+КБР!F85+КЧР!F85+РИ!F85+РСО!F85+ЧР!F85</f>
        <v>0</v>
      </c>
      <c r="G85" s="33">
        <f>СК!G85+РД!G85+КБР!G85+КЧР!G85+РИ!G85+РСО!G85+ЧР!G85</f>
        <v>0</v>
      </c>
      <c r="H85" s="33">
        <f>СК!H85+РД!H85+КБР!H85+КЧР!H85+РИ!H85+РСО!H85+ЧР!H85</f>
        <v>0</v>
      </c>
      <c r="I85" s="33">
        <f>СК!I85+РД!I85+КБР!I85+КЧР!I85+РИ!I85+РСО!I85+ЧР!I85</f>
        <v>0</v>
      </c>
      <c r="J85" s="12">
        <f>СК!J85+РД!J85+КБР!J85+КЧР!J85+РИ!J85+РСО!J85+ЧР!J85</f>
        <v>0</v>
      </c>
      <c r="K85" s="12">
        <f>СК!K85+РД!K85+КБР!K85+КЧР!K85+РИ!K85+РСО!K85+ЧР!K85</f>
        <v>0</v>
      </c>
      <c r="L85" s="12">
        <f>СК!L85+РД!L85+КБР!L85+КЧР!L85+РИ!L85+РСО!L85+ЧР!L85</f>
        <v>0</v>
      </c>
      <c r="M85" s="71">
        <f>СК!M85+РД!M85+КБР!M85+КЧР!M85+РИ!M85+РСО!M85+ЧР!M85</f>
        <v>0</v>
      </c>
      <c r="N85" s="12">
        <f>СК!N85+РД!N85+КБР!N85+КЧР!N85+РИ!N85+РСО!N85+ЧР!N85</f>
        <v>0</v>
      </c>
      <c r="O85" s="12">
        <f>СК!O85+РД!O85+КБР!O85+КЧР!O85+РИ!O85+РСО!O85+ЧР!O85</f>
        <v>0</v>
      </c>
      <c r="P85" s="12">
        <f>СК!P85+РД!P85+КБР!P85+КЧР!P85+РИ!P85+РСО!P85+ЧР!P85</f>
        <v>0</v>
      </c>
    </row>
    <row r="86" spans="1:16" ht="54.75" customHeight="1" thickBot="1" x14ac:dyDescent="0.3">
      <c r="A86" s="34" t="s">
        <v>130</v>
      </c>
      <c r="B86" s="2" t="s">
        <v>129</v>
      </c>
      <c r="C86" s="33" t="s">
        <v>109</v>
      </c>
      <c r="D86" s="11">
        <f t="shared" si="4"/>
        <v>0</v>
      </c>
      <c r="E86" s="33">
        <f>СК!E86+РД!E86+КБР!E86+КЧР!E86+РИ!E86+РСО!E86+ЧР!E86</f>
        <v>0</v>
      </c>
      <c r="F86" s="33">
        <f>СК!F86+РД!F86+КБР!F86+КЧР!F86+РИ!F86+РСО!F86+ЧР!F86</f>
        <v>0</v>
      </c>
      <c r="G86" s="33">
        <f>СК!G86+РД!G86+КБР!G86+КЧР!G86+РИ!G86+РСО!G86+ЧР!G86</f>
        <v>0</v>
      </c>
      <c r="H86" s="33">
        <f>СК!H86+РД!H86+КБР!H86+КЧР!H86+РИ!H86+РСО!H86+ЧР!H86</f>
        <v>0</v>
      </c>
      <c r="I86" s="33">
        <f>СК!I86+РД!I86+КБР!I86+КЧР!I86+РИ!I86+РСО!I86+ЧР!I86</f>
        <v>0</v>
      </c>
      <c r="J86" s="12">
        <f>СК!J86+РД!J86+КБР!J86+КЧР!J86+РИ!J86+РСО!J86+ЧР!J86</f>
        <v>0</v>
      </c>
      <c r="K86" s="12">
        <f>СК!K86+РД!K86+КБР!K86+КЧР!K86+РИ!K86+РСО!K86+ЧР!K86</f>
        <v>0</v>
      </c>
      <c r="L86" s="12">
        <f>СК!L86+РД!L86+КБР!L86+КЧР!L86+РИ!L86+РСО!L86+ЧР!L86</f>
        <v>0</v>
      </c>
      <c r="M86" s="71">
        <f>СК!M86+РД!M86+КБР!M86+КЧР!M86+РИ!M86+РСО!M86+ЧР!M86</f>
        <v>0</v>
      </c>
      <c r="N86" s="12">
        <f>СК!N86+РД!N86+КБР!N86+КЧР!N86+РИ!N86+РСО!N86+ЧР!N86</f>
        <v>0</v>
      </c>
      <c r="O86" s="12">
        <f>СК!O86+РД!O86+КБР!O86+КЧР!O86+РИ!O86+РСО!O86+ЧР!O86</f>
        <v>0</v>
      </c>
      <c r="P86" s="12">
        <f>СК!P86+РД!P86+КБР!P86+КЧР!P86+РИ!P86+РСО!P86+ЧР!P86</f>
        <v>0</v>
      </c>
    </row>
    <row r="87" spans="1:16" ht="22.5" customHeight="1" thickBot="1" x14ac:dyDescent="0.3">
      <c r="A87" s="34" t="s">
        <v>132</v>
      </c>
      <c r="B87" s="2" t="s">
        <v>131</v>
      </c>
      <c r="C87" s="33" t="s">
        <v>109</v>
      </c>
      <c r="D87" s="11">
        <f t="shared" si="4"/>
        <v>0</v>
      </c>
      <c r="E87" s="33">
        <f>СК!E87+РД!E87+КБР!E87+КЧР!E87+РИ!E87+РСО!E87+ЧР!E87</f>
        <v>0</v>
      </c>
      <c r="F87" s="33">
        <f>СК!F87+РД!F87+КБР!F87+КЧР!F87+РИ!F87+РСО!F87+ЧР!F87</f>
        <v>0</v>
      </c>
      <c r="G87" s="33">
        <f>СК!G87+РД!G87+КБР!G87+КЧР!G87+РИ!G87+РСО!G87+ЧР!G87</f>
        <v>0</v>
      </c>
      <c r="H87" s="33">
        <f>СК!H87+РД!H87+КБР!H87+КЧР!H87+РИ!H87+РСО!H87+ЧР!H87</f>
        <v>0</v>
      </c>
      <c r="I87" s="33">
        <f>СК!I87+РД!I87+КБР!I87+КЧР!I87+РИ!I87+РСО!I87+ЧР!I87</f>
        <v>0</v>
      </c>
      <c r="J87" s="12">
        <f>СК!J87+РД!J87+КБР!J87+КЧР!J87+РИ!J87+РСО!J87+ЧР!J87</f>
        <v>0</v>
      </c>
      <c r="K87" s="12">
        <f>СК!K87+РД!K87+КБР!K87+КЧР!K87+РИ!K87+РСО!K87+ЧР!K87</f>
        <v>0</v>
      </c>
      <c r="L87" s="12">
        <f>СК!L87+РД!L87+КБР!L87+КЧР!L87+РИ!L87+РСО!L87+ЧР!L87</f>
        <v>0</v>
      </c>
      <c r="M87" s="71">
        <f>СК!M87+РД!M87+КБР!M87+КЧР!M87+РИ!M87+РСО!M87+ЧР!M87</f>
        <v>0</v>
      </c>
      <c r="N87" s="12">
        <f>СК!N87+РД!N87+КБР!N87+КЧР!N87+РИ!N87+РСО!N87+ЧР!N87</f>
        <v>0</v>
      </c>
      <c r="O87" s="12">
        <f>СК!O87+РД!O87+КБР!O87+КЧР!O87+РИ!O87+РСО!O87+ЧР!O87</f>
        <v>0</v>
      </c>
      <c r="P87" s="12">
        <f>СК!P87+РД!P87+КБР!P87+КЧР!P87+РИ!P87+РСО!P87+ЧР!P87</f>
        <v>0</v>
      </c>
    </row>
    <row r="88" spans="1:16" ht="56.25" customHeight="1" thickBot="1" x14ac:dyDescent="0.3">
      <c r="A88" s="34" t="s">
        <v>134</v>
      </c>
      <c r="B88" s="2" t="s">
        <v>133</v>
      </c>
      <c r="C88" s="33" t="s">
        <v>109</v>
      </c>
      <c r="D88" s="11">
        <f t="shared" si="4"/>
        <v>0</v>
      </c>
      <c r="E88" s="33">
        <f>СК!E88+РД!E88+КБР!E88+КЧР!E88+РИ!E88+РСО!E88+ЧР!E88</f>
        <v>0</v>
      </c>
      <c r="F88" s="33">
        <f>СК!F88+РД!F88+КБР!F88+КЧР!F88+РИ!F88+РСО!F88+ЧР!F88</f>
        <v>0</v>
      </c>
      <c r="G88" s="33">
        <f>СК!G88+РД!G88+КБР!G88+КЧР!G88+РИ!G88+РСО!G88+ЧР!G88</f>
        <v>0</v>
      </c>
      <c r="H88" s="33">
        <f>СК!H88+РД!H88+КБР!H88+КЧР!H88+РИ!H88+РСО!H88+ЧР!H88</f>
        <v>0</v>
      </c>
      <c r="I88" s="33">
        <f>СК!I88+РД!I88+КБР!I88+КЧР!I88+РИ!I88+РСО!I88+ЧР!I88</f>
        <v>0</v>
      </c>
      <c r="J88" s="12">
        <f>СК!J88+РД!J88+КБР!J88+КЧР!J88+РИ!J88+РСО!J88+ЧР!J88</f>
        <v>0</v>
      </c>
      <c r="K88" s="12">
        <f>СК!K88+РД!K88+КБР!K88+КЧР!K88+РИ!K88+РСО!K88+ЧР!K88</f>
        <v>0</v>
      </c>
      <c r="L88" s="12">
        <f>СК!L88+РД!L88+КБР!L88+КЧР!L88+РИ!L88+РСО!L88+ЧР!L88</f>
        <v>0</v>
      </c>
      <c r="M88" s="71">
        <f>СК!M88+РД!M88+КБР!M88+КЧР!M88+РИ!M88+РСО!M88+ЧР!M88</f>
        <v>0</v>
      </c>
      <c r="N88" s="12">
        <f>СК!N88+РД!N88+КБР!N88+КЧР!N88+РИ!N88+РСО!N88+ЧР!N88</f>
        <v>0</v>
      </c>
      <c r="O88" s="12">
        <f>СК!O88+РД!O88+КБР!O88+КЧР!O88+РИ!O88+РСО!O88+ЧР!O88</f>
        <v>0</v>
      </c>
      <c r="P88" s="12">
        <f>СК!P88+РД!P88+КБР!P88+КЧР!P88+РИ!P88+РСО!P88+ЧР!P88</f>
        <v>0</v>
      </c>
    </row>
    <row r="89" spans="1:16" ht="15.75" thickBot="1" x14ac:dyDescent="0.3">
      <c r="A89" s="34" t="s">
        <v>136</v>
      </c>
      <c r="B89" s="2" t="s">
        <v>135</v>
      </c>
      <c r="C89" s="33" t="s">
        <v>109</v>
      </c>
      <c r="D89" s="11">
        <f t="shared" si="4"/>
        <v>0</v>
      </c>
      <c r="E89" s="33">
        <f>СК!E89+РД!E89+КБР!E89+КЧР!E89+РИ!E89+РСО!E89+ЧР!E89</f>
        <v>0</v>
      </c>
      <c r="F89" s="33">
        <f>СК!F89+РД!F89+КБР!F89+КЧР!F89+РИ!F89+РСО!F89+ЧР!F89</f>
        <v>0</v>
      </c>
      <c r="G89" s="33">
        <f>СК!G89+РД!G89+КБР!G89+КЧР!G89+РИ!G89+РСО!G89+ЧР!G89</f>
        <v>0</v>
      </c>
      <c r="H89" s="33">
        <f>СК!H89+РД!H89+КБР!H89+КЧР!H89+РИ!H89+РСО!H89+ЧР!H89</f>
        <v>0</v>
      </c>
      <c r="I89" s="33">
        <f>СК!I89+РД!I89+КБР!I89+КЧР!I89+РИ!I89+РСО!I89+ЧР!I89</f>
        <v>0</v>
      </c>
      <c r="J89" s="12">
        <f>СК!J89+РД!J89+КБР!J89+КЧР!J89+РИ!J89+РСО!J89+ЧР!J89</f>
        <v>0</v>
      </c>
      <c r="K89" s="12">
        <f>СК!K89+РД!K89+КБР!K89+КЧР!K89+РИ!K89+РСО!K89+ЧР!K89</f>
        <v>0</v>
      </c>
      <c r="L89" s="12">
        <f>СК!L89+РД!L89+КБР!L89+КЧР!L89+РИ!L89+РСО!L89+ЧР!L89</f>
        <v>0</v>
      </c>
      <c r="M89" s="71">
        <f>СК!M89+РД!M89+КБР!M89+КЧР!M89+РИ!M89+РСО!M89+ЧР!M89</f>
        <v>0</v>
      </c>
      <c r="N89" s="12">
        <f>СК!N89+РД!N89+КБР!N89+КЧР!N89+РИ!N89+РСО!N89+ЧР!N89</f>
        <v>0</v>
      </c>
      <c r="O89" s="12">
        <f>СК!O89+РД!O89+КБР!O89+КЧР!O89+РИ!O89+РСО!O89+ЧР!O89</f>
        <v>0</v>
      </c>
      <c r="P89" s="12">
        <f>СК!P89+РД!P89+КБР!P89+КЧР!P89+РИ!P89+РСО!P89+ЧР!P89</f>
        <v>0</v>
      </c>
    </row>
    <row r="90" spans="1:16" ht="29.25" customHeight="1" thickBot="1" x14ac:dyDescent="0.3">
      <c r="A90" s="34">
        <v>11</v>
      </c>
      <c r="B90" s="2" t="s">
        <v>137</v>
      </c>
      <c r="C90" s="33" t="s">
        <v>109</v>
      </c>
      <c r="D90" s="11">
        <f t="shared" si="4"/>
        <v>0</v>
      </c>
      <c r="E90" s="33">
        <f>СК!E90+РД!E90+КБР!E90+КЧР!E90+РИ!E90+РСО!E90+ЧР!E90</f>
        <v>0</v>
      </c>
      <c r="F90" s="33">
        <f>СК!F90+РД!F90+КБР!F90+КЧР!F90+РИ!F90+РСО!F90+ЧР!F90</f>
        <v>0</v>
      </c>
      <c r="G90" s="33">
        <f>СК!G90+РД!G90+КБР!G90+КЧР!G90+РИ!G90+РСО!G90+ЧР!G90</f>
        <v>0</v>
      </c>
      <c r="H90" s="33">
        <f>СК!H90+РД!H90+КБР!H90+КЧР!H90+РИ!H90+РСО!H90+ЧР!H90</f>
        <v>0</v>
      </c>
      <c r="I90" s="33">
        <f>СК!I90+РД!I90+КБР!I90+КЧР!I90+РИ!I90+РСО!I90+ЧР!I90</f>
        <v>0</v>
      </c>
      <c r="J90" s="12">
        <f>СК!J90+РД!J90+КБР!J90+КЧР!J90+РИ!J90+РСО!J90+ЧР!J90</f>
        <v>0</v>
      </c>
      <c r="K90" s="12">
        <f>СК!K90+РД!K90+КБР!K90+КЧР!K90+РИ!K90+РСО!K90+ЧР!K90</f>
        <v>0</v>
      </c>
      <c r="L90" s="12">
        <f>СК!L90+РД!L90+КБР!L90+КЧР!L90+РИ!L90+РСО!L90+ЧР!L90</f>
        <v>0</v>
      </c>
      <c r="M90" s="71">
        <f>СК!M90+РД!M90+КБР!M90+КЧР!M90+РИ!M90+РСО!M90+ЧР!M90</f>
        <v>0</v>
      </c>
      <c r="N90" s="12">
        <f>СК!N90+РД!N90+КБР!N90+КЧР!N90+РИ!N90+РСО!N90+ЧР!N90</f>
        <v>0</v>
      </c>
      <c r="O90" s="12">
        <f>СК!O90+РД!O90+КБР!O90+КЧР!O90+РИ!O90+РСО!O90+ЧР!O90</f>
        <v>0</v>
      </c>
      <c r="P90" s="12">
        <f>СК!P90+РД!P90+КБР!P90+КЧР!P90+РИ!P90+РСО!P90+ЧР!P90</f>
        <v>0</v>
      </c>
    </row>
    <row r="91" spans="1:16" ht="63" customHeight="1" thickBot="1" x14ac:dyDescent="0.3">
      <c r="A91" s="34">
        <v>12</v>
      </c>
      <c r="B91" s="2" t="s">
        <v>138</v>
      </c>
      <c r="C91" s="33" t="s">
        <v>139</v>
      </c>
      <c r="D91" s="11">
        <f t="shared" si="4"/>
        <v>0</v>
      </c>
      <c r="E91" s="33">
        <f>СК!E91+РД!E91+КБР!E91+КЧР!E91+РИ!E91+РСО!E91+ЧР!E91</f>
        <v>0</v>
      </c>
      <c r="F91" s="33">
        <f>СК!F91+РД!F91+КБР!F91+КЧР!F91+РИ!F91+РСО!F91+ЧР!F91</f>
        <v>0</v>
      </c>
      <c r="G91" s="33">
        <f>СК!G91+РД!G91+КБР!G91+КЧР!G91+РИ!G91+РСО!G91+ЧР!G91</f>
        <v>0</v>
      </c>
      <c r="H91" s="33">
        <f>СК!H91+РД!H91+КБР!H91+КЧР!H91+РИ!H91+РСО!H91+ЧР!H91</f>
        <v>0</v>
      </c>
      <c r="I91" s="33">
        <f>СК!I91+РД!I91+КБР!I91+КЧР!I91+РИ!I91+РСО!I91+ЧР!I91</f>
        <v>0</v>
      </c>
      <c r="J91" s="12">
        <f>СК!J91+РД!J91+КБР!J91+КЧР!J91+РИ!J91+РСО!J91+ЧР!J91</f>
        <v>0</v>
      </c>
      <c r="K91" s="12">
        <f>СК!K91+РД!K91+КБР!K91+КЧР!K91+РИ!K91+РСО!K91+ЧР!K91</f>
        <v>0</v>
      </c>
      <c r="L91" s="12">
        <f>СК!L91+РД!L91+КБР!L91+КЧР!L91+РИ!L91+РСО!L91+ЧР!L91</f>
        <v>0</v>
      </c>
      <c r="M91" s="71">
        <f>СК!M91+РД!M91+КБР!M91+КЧР!M91+РИ!M91+РСО!M91+ЧР!M91</f>
        <v>0</v>
      </c>
      <c r="N91" s="12">
        <f>СК!N91+РД!N91+КБР!N91+КЧР!N91+РИ!N91+РСО!N91+ЧР!N91</f>
        <v>0</v>
      </c>
      <c r="O91" s="12">
        <f>СК!O91+РД!O91+КБР!O91+КЧР!O91+РИ!O91+РСО!O91+ЧР!O91</f>
        <v>0</v>
      </c>
      <c r="P91" s="12">
        <f>СК!P91+РД!P91+КБР!P91+КЧР!P91+РИ!P91+РСО!P91+ЧР!P91</f>
        <v>0</v>
      </c>
    </row>
    <row r="92" spans="1:16" ht="86.25" customHeight="1" thickBot="1" x14ac:dyDescent="0.3">
      <c r="A92" s="34">
        <v>13</v>
      </c>
      <c r="B92" s="14" t="s">
        <v>140</v>
      </c>
      <c r="C92" s="26" t="s">
        <v>26</v>
      </c>
      <c r="D92" s="11">
        <f t="shared" si="4"/>
        <v>17</v>
      </c>
      <c r="E92" s="26">
        <f>СК!E92+РД!E92+КБР!E92+КЧР!E92+РИ!E92+РСО!E92+ЧР!E92</f>
        <v>0</v>
      </c>
      <c r="F92" s="26">
        <f>СК!F92+РД!F92+КБР!F92+КЧР!F92+РИ!F92+РСО!F92+ЧР!F92</f>
        <v>1</v>
      </c>
      <c r="G92" s="33">
        <f>СК!G92+РД!G92+КБР!G92+КЧР!G92+РИ!G92+РСО!G92+ЧР!G92</f>
        <v>0</v>
      </c>
      <c r="H92" s="33">
        <f>СК!H92+РД!H92+КБР!H92+КЧР!H92+РИ!H92+РСО!H92+ЧР!H92</f>
        <v>0</v>
      </c>
      <c r="I92" s="33">
        <f>СК!I92+РД!I92+КБР!I92+КЧР!I92+РИ!I92+РСО!I92+ЧР!I92</f>
        <v>2</v>
      </c>
      <c r="J92" s="12">
        <f>СК!J92+РД!J92+КБР!J92+КЧР!J92+РИ!J92+РСО!J92+ЧР!J92</f>
        <v>0</v>
      </c>
      <c r="K92" s="12">
        <f>СК!K92+РД!K92+КБР!K92+КЧР!K92+РИ!K92+РСО!K92+ЧР!K92</f>
        <v>0</v>
      </c>
      <c r="L92" s="12">
        <f>СК!L92+РД!L92+КБР!L92+КЧР!L92+РИ!L92+РСО!L92+ЧР!L92</f>
        <v>0</v>
      </c>
      <c r="M92" s="71">
        <f>СК!M92+РД!M92+КБР!M92+КЧР!M92+РИ!M92+РСО!M92+ЧР!M92</f>
        <v>0</v>
      </c>
      <c r="N92" s="12">
        <f>СК!N92+РД!N92+КБР!N92+КЧР!N92+РИ!N92+РСО!N92+ЧР!N92</f>
        <v>0</v>
      </c>
      <c r="O92" s="12">
        <f>СК!O92+РД!O92+КБР!O92+КЧР!O92+РИ!O92+РСО!O92+ЧР!O92</f>
        <v>6</v>
      </c>
      <c r="P92" s="12">
        <f>СК!P92+РД!P92+КБР!P92+КЧР!P92+РИ!P92+РСО!P92+ЧР!P92</f>
        <v>8</v>
      </c>
    </row>
    <row r="93" spans="1:16" ht="65.25" customHeight="1" thickBot="1" x14ac:dyDescent="0.3">
      <c r="A93" s="34">
        <v>14</v>
      </c>
      <c r="B93" s="14" t="s">
        <v>141</v>
      </c>
      <c r="C93" s="26" t="s">
        <v>26</v>
      </c>
      <c r="D93" s="11">
        <f t="shared" si="4"/>
        <v>36</v>
      </c>
      <c r="E93" s="26">
        <f>СК!E93+РД!E93+КБР!E93+КЧР!E93+РИ!E93+РСО!E93+ЧР!E93</f>
        <v>0</v>
      </c>
      <c r="F93" s="26">
        <f>СК!F93+РД!F93+КБР!F93+КЧР!F93+РИ!F93+РСО!F93+ЧР!F93</f>
        <v>0</v>
      </c>
      <c r="G93" s="33">
        <f>СК!G93+РД!G93+КБР!G93+КЧР!G93+РИ!G93+РСО!G93+ЧР!G93</f>
        <v>0</v>
      </c>
      <c r="H93" s="33">
        <f>СК!H93+РД!H93+КБР!H93+КЧР!H93+РИ!H93+РСО!H93+ЧР!H93</f>
        <v>0</v>
      </c>
      <c r="I93" s="33">
        <f>СК!I93+РД!I93+КБР!I93+КЧР!I93+РИ!I93+РСО!I93+ЧР!I93</f>
        <v>1</v>
      </c>
      <c r="J93" s="12">
        <f>СК!J93+РД!J93+КБР!J93+КЧР!J93+РИ!J93+РСО!J93+ЧР!J93</f>
        <v>0</v>
      </c>
      <c r="K93" s="12">
        <f>СК!K93+РД!K93+КБР!K93+КЧР!K93+РИ!K93+РСО!K93+ЧР!K93</f>
        <v>0</v>
      </c>
      <c r="L93" s="12">
        <f>СК!L93+РД!L93+КБР!L93+КЧР!L93+РИ!L93+РСО!L93+ЧР!L93</f>
        <v>0</v>
      </c>
      <c r="M93" s="71">
        <f>СК!M93+РД!M93+КБР!M93+КЧР!M93+РИ!M93+РСО!M93+ЧР!M93</f>
        <v>0</v>
      </c>
      <c r="N93" s="12">
        <f>СК!N93+РД!N93+КБР!N93+КЧР!N93+РИ!N93+РСО!N93+ЧР!N93</f>
        <v>0</v>
      </c>
      <c r="O93" s="12">
        <f>СК!O93+РД!O93+КБР!O93+КЧР!O93+РИ!O93+РСО!O93+ЧР!O93</f>
        <v>31</v>
      </c>
      <c r="P93" s="12">
        <f>СК!P93+РД!P93+КБР!P93+КЧР!P93+РИ!P93+РСО!P93+ЧР!P93</f>
        <v>4</v>
      </c>
    </row>
    <row r="94" spans="1:16" ht="46.5" customHeight="1" thickBot="1" x14ac:dyDescent="0.3">
      <c r="A94" s="34">
        <v>15</v>
      </c>
      <c r="B94" s="14" t="s">
        <v>142</v>
      </c>
      <c r="C94" s="26" t="s">
        <v>109</v>
      </c>
      <c r="D94" s="11">
        <f t="shared" si="4"/>
        <v>69</v>
      </c>
      <c r="E94" s="26">
        <f>СК!E94+РД!E94+КБР!E94+КЧР!E94+РИ!E94+РСО!E94+ЧР!E94</f>
        <v>0</v>
      </c>
      <c r="F94" s="26">
        <f>СК!F94+РД!F94+КБР!F94+КЧР!F94+РИ!F94+РСО!F94+ЧР!F94</f>
        <v>1</v>
      </c>
      <c r="G94" s="33">
        <f>СК!G94+РД!G94+КБР!G94+КЧР!G94+РИ!G94+РСО!G94+ЧР!G94</f>
        <v>0</v>
      </c>
      <c r="H94" s="33">
        <f>СК!H94+РД!H94+КБР!H94+КЧР!H94+РИ!H94+РСО!H94+ЧР!H94</f>
        <v>0</v>
      </c>
      <c r="I94" s="33">
        <f>СК!I94+РД!I94+КБР!I94+КЧР!I94+РИ!I94+РСО!I94+ЧР!I94</f>
        <v>5</v>
      </c>
      <c r="J94" s="12">
        <f>СК!J94+РД!J94+КБР!J94+КЧР!J94+РИ!J94+РСО!J94+ЧР!J94</f>
        <v>0</v>
      </c>
      <c r="K94" s="12">
        <f>СК!K94+РД!K94+КБР!K94+КЧР!K94+РИ!K94+РСО!K94+ЧР!K94</f>
        <v>0</v>
      </c>
      <c r="L94" s="12">
        <f>СК!L94+РД!L94+КБР!L94+КЧР!L94+РИ!L94+РСО!L94+ЧР!L94</f>
        <v>0</v>
      </c>
      <c r="M94" s="71">
        <f>СК!M94+РД!M94+КБР!M94+КЧР!M94+РИ!M94+РСО!M94+ЧР!M94</f>
        <v>0</v>
      </c>
      <c r="N94" s="12">
        <f>СК!N94+РД!N94+КБР!N94+КЧР!N94+РИ!N94+РСО!N94+ЧР!N94</f>
        <v>1</v>
      </c>
      <c r="O94" s="12">
        <f>СК!O94+РД!O94+КБР!O94+КЧР!O94+РИ!O94+РСО!O94+ЧР!O94</f>
        <v>11</v>
      </c>
      <c r="P94" s="12">
        <f>СК!P94+РД!P94+КБР!P94+КЧР!P94+РИ!P94+РСО!P94+ЧР!P94</f>
        <v>51</v>
      </c>
    </row>
    <row r="95" spans="1:16" ht="51" customHeight="1" thickBot="1" x14ac:dyDescent="0.3">
      <c r="A95" s="34" t="s">
        <v>144</v>
      </c>
      <c r="B95" s="14" t="s">
        <v>143</v>
      </c>
      <c r="C95" s="26" t="s">
        <v>109</v>
      </c>
      <c r="D95" s="11">
        <f t="shared" si="4"/>
        <v>34</v>
      </c>
      <c r="E95" s="26">
        <f>СК!E95+РД!E95+КБР!E95+КЧР!E95+РИ!E95+РСО!E95+ЧР!E95</f>
        <v>0</v>
      </c>
      <c r="F95" s="26">
        <f>СК!F95+РД!F95+КБР!F95+КЧР!F95+РИ!F95+РСО!F95+ЧР!F95</f>
        <v>1</v>
      </c>
      <c r="G95" s="33">
        <f>СК!G95+РД!G95+КБР!G95+КЧР!G95+РИ!G95+РСО!G95+ЧР!G95</f>
        <v>0</v>
      </c>
      <c r="H95" s="33">
        <f>СК!H95+РД!H95+КБР!H95+КЧР!H95+РИ!H95+РСО!H95+ЧР!H95</f>
        <v>0</v>
      </c>
      <c r="I95" s="33">
        <f>СК!I95+РД!I95+КБР!I95+КЧР!I95+РИ!I95+РСО!I95+ЧР!I95</f>
        <v>3</v>
      </c>
      <c r="J95" s="12">
        <f>СК!J95+РД!J95+КБР!J95+КЧР!J95+РИ!J95+РСО!J95+ЧР!J95</f>
        <v>0</v>
      </c>
      <c r="K95" s="12">
        <f>СК!K95+РД!K95+КБР!K95+КЧР!K95+РИ!K95+РСО!K95+ЧР!K95</f>
        <v>0</v>
      </c>
      <c r="L95" s="12">
        <f>СК!L95+РД!L95+КБР!L95+КЧР!L95+РИ!L95+РСО!L95+ЧР!L95</f>
        <v>0</v>
      </c>
      <c r="M95" s="71">
        <f>СК!M95+РД!M95+КБР!M95+КЧР!M95+РИ!M95+РСО!M95+ЧР!M95</f>
        <v>0</v>
      </c>
      <c r="N95" s="12">
        <f>СК!N95+РД!N95+КБР!N95+КЧР!N95+РИ!N95+РСО!N95+ЧР!N95</f>
        <v>1</v>
      </c>
      <c r="O95" s="12">
        <f>СК!O95+РД!O95+КБР!O95+КЧР!O95+РИ!O95+РСО!O95+ЧР!O95</f>
        <v>7</v>
      </c>
      <c r="P95" s="12">
        <f>СК!P95+РД!P95+КБР!P95+КЧР!P95+РИ!P95+РСО!P95+ЧР!P95</f>
        <v>22</v>
      </c>
    </row>
    <row r="96" spans="1:16" ht="15.75" thickBot="1" x14ac:dyDescent="0.3">
      <c r="A96" s="34" t="s">
        <v>146</v>
      </c>
      <c r="B96" s="14" t="s">
        <v>145</v>
      </c>
      <c r="C96" s="26" t="s">
        <v>109</v>
      </c>
      <c r="D96" s="11">
        <f t="shared" si="4"/>
        <v>25</v>
      </c>
      <c r="E96" s="26">
        <f>СК!E96+РД!E96+КБР!E96+КЧР!E96+РИ!E96+РСО!E96+ЧР!E96</f>
        <v>0</v>
      </c>
      <c r="F96" s="26">
        <f>СК!F96+РД!F96+КБР!F96+КЧР!F96+РИ!F96+РСО!F96+ЧР!F96</f>
        <v>1</v>
      </c>
      <c r="G96" s="33">
        <f>СК!G96+РД!G96+КБР!G96+КЧР!G96+РИ!G96+РСО!G96+ЧР!G96</f>
        <v>0</v>
      </c>
      <c r="H96" s="33">
        <f>СК!H96+РД!H96+КБР!H96+КЧР!H96+РИ!H96+РСО!H96+ЧР!H96</f>
        <v>0</v>
      </c>
      <c r="I96" s="33">
        <f>СК!I96+РД!I96+КБР!I96+КЧР!I96+РИ!I96+РСО!I96+ЧР!I96</f>
        <v>3</v>
      </c>
      <c r="J96" s="12">
        <f>СК!J96+РД!J96+КБР!J96+КЧР!J96+РИ!J96+РСО!J96+ЧР!J96</f>
        <v>0</v>
      </c>
      <c r="K96" s="12">
        <f>СК!K96+РД!K96+КБР!K96+КЧР!K96+РИ!K96+РСО!K96+ЧР!K96</f>
        <v>0</v>
      </c>
      <c r="L96" s="12">
        <f>СК!L96+РД!L96+КБР!L96+КЧР!L96+РИ!L96+РСО!L96+ЧР!L96</f>
        <v>0</v>
      </c>
      <c r="M96" s="71">
        <f>СК!M96+РД!M96+КБР!M96+КЧР!M96+РИ!M96+РСО!M96+ЧР!M96</f>
        <v>0</v>
      </c>
      <c r="N96" s="12">
        <f>СК!N96+РД!N96+КБР!N96+КЧР!N96+РИ!N96+РСО!N96+ЧР!N96</f>
        <v>1</v>
      </c>
      <c r="O96" s="12">
        <f>СК!O96+РД!O96+КБР!O96+КЧР!O96+РИ!O96+РСО!O96+ЧР!O96</f>
        <v>7</v>
      </c>
      <c r="P96" s="12">
        <f>СК!P96+РД!P96+КБР!P96+КЧР!P96+РИ!P96+РСО!P96+ЧР!P96</f>
        <v>13</v>
      </c>
    </row>
    <row r="97" spans="1:16" ht="27.75" customHeight="1" thickBot="1" x14ac:dyDescent="0.3">
      <c r="A97" s="34">
        <v>16</v>
      </c>
      <c r="B97" s="14" t="s">
        <v>147</v>
      </c>
      <c r="C97" s="26" t="s">
        <v>109</v>
      </c>
      <c r="D97" s="11">
        <f t="shared" si="4"/>
        <v>9</v>
      </c>
      <c r="E97" s="26">
        <f>СК!E97+РД!E97+КБР!E97+КЧР!E97+РИ!E97+РСО!E97+ЧР!E97</f>
        <v>0</v>
      </c>
      <c r="F97" s="26">
        <f>СК!F97+РД!F97+КБР!F97+КЧР!F97+РИ!F97+РСО!F97+ЧР!F97</f>
        <v>0</v>
      </c>
      <c r="G97" s="33">
        <f>СК!G97+РД!G97+КБР!G97+КЧР!G97+РИ!G97+РСО!G97+ЧР!G97</f>
        <v>0</v>
      </c>
      <c r="H97" s="33">
        <f>СК!H97+РД!H97+КБР!H97+КЧР!H97+РИ!H97+РСО!H97+ЧР!H97</f>
        <v>0</v>
      </c>
      <c r="I97" s="33">
        <f>СК!I97+РД!I97+КБР!I97+КЧР!I97+РИ!I97+РСО!I97+ЧР!I97</f>
        <v>0</v>
      </c>
      <c r="J97" s="12">
        <f>СК!J97+РД!J97+КБР!J97+КЧР!J97+РИ!J97+РСО!J97+ЧР!J97</f>
        <v>0</v>
      </c>
      <c r="K97" s="12">
        <f>СК!K97+РД!K97+КБР!K97+КЧР!K97+РИ!K97+РСО!K97+ЧР!K97</f>
        <v>0</v>
      </c>
      <c r="L97" s="12">
        <f>СК!L97+РД!L97+КБР!L97+КЧР!L97+РИ!L97+РСО!L97+ЧР!L97</f>
        <v>0</v>
      </c>
      <c r="M97" s="71">
        <f>СК!M97+РД!M97+КБР!M97+КЧР!M97+РИ!M97+РСО!M97+ЧР!M97</f>
        <v>0</v>
      </c>
      <c r="N97" s="12">
        <f>СК!N97+РД!N97+КБР!N97+КЧР!N97+РИ!N97+РСО!N97+ЧР!N97</f>
        <v>0</v>
      </c>
      <c r="O97" s="12">
        <f>СК!O97+РД!O97+КБР!O97+КЧР!O97+РИ!O97+РСО!O97+ЧР!O97</f>
        <v>0</v>
      </c>
      <c r="P97" s="12">
        <f>СК!P97+РД!P97+КБР!P97+КЧР!P97+РИ!P97+РСО!P97+ЧР!P97</f>
        <v>9</v>
      </c>
    </row>
    <row r="98" spans="1:16" ht="39.75" customHeight="1" thickBot="1" x14ac:dyDescent="0.3">
      <c r="A98" s="34">
        <v>17</v>
      </c>
      <c r="B98" s="14" t="s">
        <v>148</v>
      </c>
      <c r="C98" s="26" t="s">
        <v>109</v>
      </c>
      <c r="D98" s="11">
        <f t="shared" si="4"/>
        <v>18</v>
      </c>
      <c r="E98" s="26">
        <f>СК!E98+РД!E98+КБР!E98+КЧР!E98+РИ!E98+РСО!E98+ЧР!E98</f>
        <v>0</v>
      </c>
      <c r="F98" s="26">
        <f>СК!F98+РД!F98+КБР!F98+КЧР!F98+РИ!F98+РСО!F98+ЧР!F98</f>
        <v>0</v>
      </c>
      <c r="G98" s="33">
        <f>СК!G98+РД!G98+КБР!G98+КЧР!G98+РИ!G98+РСО!G98+ЧР!G98</f>
        <v>0</v>
      </c>
      <c r="H98" s="33">
        <f>СК!H98+РД!H98+КБР!H98+КЧР!H98+РИ!H98+РСО!H98+ЧР!H98</f>
        <v>0</v>
      </c>
      <c r="I98" s="33">
        <f>СК!I98+РД!I98+КБР!I98+КЧР!I98+РИ!I98+РСО!I98+ЧР!I98</f>
        <v>2</v>
      </c>
      <c r="J98" s="12">
        <f>СК!J98+РД!J98+КБР!J98+КЧР!J98+РИ!J98+РСО!J98+ЧР!J98</f>
        <v>0</v>
      </c>
      <c r="K98" s="12">
        <f>СК!K98+РД!K98+КБР!K98+КЧР!K98+РИ!K98+РСО!K98+ЧР!K98</f>
        <v>0</v>
      </c>
      <c r="L98" s="12">
        <f>СК!L98+РД!L98+КБР!L98+КЧР!L98+РИ!L98+РСО!L98+ЧР!L98</f>
        <v>0</v>
      </c>
      <c r="M98" s="71">
        <f>СК!M98+РД!M98+КБР!M98+КЧР!M98+РИ!M98+РСО!M98+ЧР!M98</f>
        <v>0</v>
      </c>
      <c r="N98" s="12">
        <f>СК!N98+РД!N98+КБР!N98+КЧР!N98+РИ!N98+РСО!N98+ЧР!N98</f>
        <v>1</v>
      </c>
      <c r="O98" s="12">
        <f>СК!O98+РД!O98+КБР!O98+КЧР!O98+РИ!O98+РСО!O98+ЧР!O98</f>
        <v>7</v>
      </c>
      <c r="P98" s="12">
        <f>СК!P98+РД!P98+КБР!P98+КЧР!P98+РИ!P98+РСО!P98+ЧР!P98</f>
        <v>8</v>
      </c>
    </row>
    <row r="99" spans="1:16" ht="51" customHeight="1" thickBot="1" x14ac:dyDescent="0.3">
      <c r="A99" s="34" t="s">
        <v>150</v>
      </c>
      <c r="B99" s="14" t="s">
        <v>149</v>
      </c>
      <c r="C99" s="26" t="s">
        <v>109</v>
      </c>
      <c r="D99" s="11">
        <f t="shared" si="4"/>
        <v>25</v>
      </c>
      <c r="E99" s="26">
        <f>СК!E99+РД!E99+КБР!E99+КЧР!E99+РИ!E99+РСО!E99+ЧР!E99</f>
        <v>0</v>
      </c>
      <c r="F99" s="26">
        <f>СК!F99+РД!F99+КБР!F99+КЧР!F99+РИ!F99+РСО!F99+ЧР!F99</f>
        <v>0</v>
      </c>
      <c r="G99" s="33">
        <f>СК!G99+РД!G99+КБР!G99+КЧР!G99+РИ!G99+РСО!G99+ЧР!G99</f>
        <v>0</v>
      </c>
      <c r="H99" s="33">
        <f>СК!H99+РД!H99+КБР!H99+КЧР!H99+РИ!H99+РСО!H99+ЧР!H99</f>
        <v>0</v>
      </c>
      <c r="I99" s="33">
        <f>СК!I99+РД!I99+КБР!I99+КЧР!I99+РИ!I99+РСО!I99+ЧР!I99</f>
        <v>2</v>
      </c>
      <c r="J99" s="12">
        <f>СК!J99+РД!J99+КБР!J99+КЧР!J99+РИ!J99+РСО!J99+ЧР!J99</f>
        <v>0</v>
      </c>
      <c r="K99" s="12">
        <f>СК!K99+РД!K99+КБР!K99+КЧР!K99+РИ!K99+РСО!K99+ЧР!K99</f>
        <v>0</v>
      </c>
      <c r="L99" s="12">
        <f>СК!L99+РД!L99+КБР!L99+КЧР!L99+РИ!L99+РСО!L99+ЧР!L99</f>
        <v>0</v>
      </c>
      <c r="M99" s="71">
        <f>СК!M99+РД!M99+КБР!M99+КЧР!M99+РИ!M99+РСО!M99+ЧР!M99</f>
        <v>0</v>
      </c>
      <c r="N99" s="12">
        <f>СК!N99+РД!N99+КБР!N99+КЧР!N99+РИ!N99+РСО!N99+ЧР!N99</f>
        <v>0</v>
      </c>
      <c r="O99" s="12">
        <f>СК!O99+РД!O99+КБР!O99+КЧР!O99+РИ!O99+РСО!O99+ЧР!O99</f>
        <v>10</v>
      </c>
      <c r="P99" s="12">
        <f>СК!P99+РД!P99+КБР!P99+КЧР!P99+РИ!P99+РСО!P99+ЧР!P99</f>
        <v>13</v>
      </c>
    </row>
    <row r="100" spans="1:16" ht="32.25" customHeight="1" thickBot="1" x14ac:dyDescent="0.3">
      <c r="A100" s="34" t="s">
        <v>152</v>
      </c>
      <c r="B100" s="14" t="s">
        <v>151</v>
      </c>
      <c r="C100" s="26" t="s">
        <v>109</v>
      </c>
      <c r="D100" s="11">
        <f t="shared" si="4"/>
        <v>25</v>
      </c>
      <c r="E100" s="26">
        <f>СК!E100+РД!E100+КБР!E100+КЧР!E100+РИ!E100+РСО!E100+ЧР!E100</f>
        <v>0</v>
      </c>
      <c r="F100" s="26">
        <f>СК!F100+РД!F100+КБР!F100+КЧР!F100+РИ!F100+РСО!F100+ЧР!F100</f>
        <v>0</v>
      </c>
      <c r="G100" s="33">
        <f>СК!G100+РД!G100+КБР!G100+КЧР!G100+РИ!G100+РСО!G100+ЧР!G100</f>
        <v>0</v>
      </c>
      <c r="H100" s="33">
        <f>СК!H100+РД!H100+КБР!H100+КЧР!H100+РИ!H100+РСО!H100+ЧР!H100</f>
        <v>0</v>
      </c>
      <c r="I100" s="33">
        <f>СК!I100+РД!I100+КБР!I100+КЧР!I100+РИ!I100+РСО!I100+ЧР!I100</f>
        <v>2</v>
      </c>
      <c r="J100" s="12">
        <f>СК!J100+РД!J100+КБР!J100+КЧР!J100+РИ!J100+РСО!J100+ЧР!J100</f>
        <v>0</v>
      </c>
      <c r="K100" s="12">
        <f>СК!K100+РД!K100+КБР!K100+КЧР!K100+РИ!K100+РСО!K100+ЧР!K100</f>
        <v>0</v>
      </c>
      <c r="L100" s="12">
        <f>СК!L100+РД!L100+КБР!L100+КЧР!L100+РИ!L100+РСО!L100+ЧР!L100</f>
        <v>0</v>
      </c>
      <c r="M100" s="71">
        <f>СК!M100+РД!M100+КБР!M100+КЧР!M100+РИ!M100+РСО!M100+ЧР!M100</f>
        <v>0</v>
      </c>
      <c r="N100" s="12">
        <f>СК!N100+РД!N100+КБР!N100+КЧР!N100+РИ!N100+РСО!N100+ЧР!N100</f>
        <v>0</v>
      </c>
      <c r="O100" s="12">
        <f>СК!O100+РД!O100+КБР!O100+КЧР!O100+РИ!O100+РСО!O100+ЧР!O100</f>
        <v>10</v>
      </c>
      <c r="P100" s="12">
        <f>СК!P100+РД!P100+КБР!P100+КЧР!P100+РИ!P100+РСО!P100+ЧР!P100</f>
        <v>13</v>
      </c>
    </row>
    <row r="101" spans="1:16" ht="39" customHeight="1" thickBot="1" x14ac:dyDescent="0.3">
      <c r="A101" s="34">
        <v>18</v>
      </c>
      <c r="B101" s="14" t="s">
        <v>153</v>
      </c>
      <c r="C101" s="26" t="s">
        <v>109</v>
      </c>
      <c r="D101" s="11">
        <f t="shared" si="4"/>
        <v>0</v>
      </c>
      <c r="E101" s="26">
        <f>СК!E101+РД!E101+КБР!E101+КЧР!E101+РИ!E101+РСО!E101+ЧР!E101</f>
        <v>0</v>
      </c>
      <c r="F101" s="26">
        <f>СК!F101+РД!F101+КБР!F101+КЧР!F101+РИ!F101+РСО!F101+ЧР!F101</f>
        <v>0</v>
      </c>
      <c r="G101" s="33">
        <f>СК!G101+РД!G101+КБР!G101+КЧР!G101+РИ!G101+РСО!G101+ЧР!G101</f>
        <v>0</v>
      </c>
      <c r="H101" s="33">
        <f>СК!H101+РД!H101+КБР!H101+КЧР!H101+РИ!H101+РСО!H101+ЧР!H101</f>
        <v>0</v>
      </c>
      <c r="I101" s="33">
        <f>СК!I101+РД!I101+КБР!I101+КЧР!I101+РИ!I101+РСО!I101+ЧР!I101</f>
        <v>0</v>
      </c>
      <c r="J101" s="12">
        <f>СК!J101+РД!J101+КБР!J101+КЧР!J101+РИ!J101+РСО!J101+ЧР!J101</f>
        <v>0</v>
      </c>
      <c r="K101" s="12">
        <f>СК!K101+РД!K101+КБР!K101+КЧР!K101+РИ!K101+РСО!K101+ЧР!K101</f>
        <v>0</v>
      </c>
      <c r="L101" s="12">
        <f>СК!L101+РД!L101+КБР!L101+КЧР!L101+РИ!L101+РСО!L101+ЧР!L101</f>
        <v>0</v>
      </c>
      <c r="M101" s="71">
        <f>СК!M101+РД!M101+КБР!M101+КЧР!M101+РИ!M101+РСО!M101+ЧР!M101</f>
        <v>0</v>
      </c>
      <c r="N101" s="12">
        <f>СК!N101+РД!N101+КБР!N101+КЧР!N101+РИ!N101+РСО!N101+ЧР!N101</f>
        <v>0</v>
      </c>
      <c r="O101" s="12">
        <f>СК!O101+РД!O101+КБР!O101+КЧР!O101+РИ!O101+РСО!O101+ЧР!O101</f>
        <v>0</v>
      </c>
      <c r="P101" s="12">
        <f>СК!P101+РД!P101+КБР!P101+КЧР!P101+РИ!P101+РСО!P101+ЧР!P101</f>
        <v>0</v>
      </c>
    </row>
    <row r="102" spans="1:16" ht="44.25" customHeight="1" thickBot="1" x14ac:dyDescent="0.3">
      <c r="A102" s="34">
        <v>19</v>
      </c>
      <c r="B102" s="14" t="s">
        <v>142</v>
      </c>
      <c r="C102" s="26" t="s">
        <v>109</v>
      </c>
      <c r="D102" s="11">
        <f t="shared" si="4"/>
        <v>69</v>
      </c>
      <c r="E102" s="26">
        <f>СК!E102+РД!E102+КБР!E102+КЧР!E102+РИ!E102+РСО!E102+ЧР!E102</f>
        <v>0</v>
      </c>
      <c r="F102" s="26">
        <f>СК!F102+РД!F102+КБР!F102+КЧР!F102+РИ!F102+РСО!F102+ЧР!F102</f>
        <v>1</v>
      </c>
      <c r="G102" s="33">
        <f>СК!G102+РД!G102+КБР!G102+КЧР!G102+РИ!G102+РСО!G102+ЧР!G102</f>
        <v>0</v>
      </c>
      <c r="H102" s="33">
        <f>СК!H102+РД!H102+КБР!H102+КЧР!H102+РИ!H102+РСО!H102+ЧР!H102</f>
        <v>0</v>
      </c>
      <c r="I102" s="33">
        <f>СК!I102+РД!I102+КБР!I102+КЧР!I102+РИ!I102+РСО!I102+ЧР!I102</f>
        <v>5</v>
      </c>
      <c r="J102" s="12">
        <f>СК!J102+РД!J102+КБР!J102+КЧР!J102+РИ!J102+РСО!J102+ЧР!J102</f>
        <v>0</v>
      </c>
      <c r="K102" s="12">
        <f>СК!K102+РД!K102+КБР!K102+КЧР!K102+РИ!K102+РСО!K102+ЧР!K102</f>
        <v>0</v>
      </c>
      <c r="L102" s="12">
        <f>СК!L102+РД!L102+КБР!L102+КЧР!L102+РИ!L102+РСО!L102+ЧР!L102</f>
        <v>0</v>
      </c>
      <c r="M102" s="71">
        <f>СК!M102+РД!M102+КБР!M102+КЧР!M102+РИ!M102+РСО!M102+ЧР!M102</f>
        <v>0</v>
      </c>
      <c r="N102" s="12">
        <f>СК!N102+РД!N102+КБР!N102+КЧР!N102+РИ!N102+РСО!N102+ЧР!N102</f>
        <v>1</v>
      </c>
      <c r="O102" s="12">
        <f>СК!O102+РД!O102+КБР!O102+КЧР!O102+РИ!O102+РСО!O102+ЧР!O102</f>
        <v>11</v>
      </c>
      <c r="P102" s="12">
        <f>СК!P102+РД!P102+КБР!P102+КЧР!P102+РИ!P102+РСО!P102+ЧР!P102</f>
        <v>51</v>
      </c>
    </row>
    <row r="103" spans="1:16" ht="39.75" customHeight="1" thickBot="1" x14ac:dyDescent="0.3">
      <c r="A103" s="34" t="s">
        <v>155</v>
      </c>
      <c r="B103" s="2" t="s">
        <v>154</v>
      </c>
      <c r="C103" s="33" t="s">
        <v>109</v>
      </c>
      <c r="D103" s="11">
        <f t="shared" si="4"/>
        <v>50</v>
      </c>
      <c r="E103" s="33">
        <f>СК!E103+РД!E103+КБР!E103+КЧР!E103+РИ!E103+РСО!E103+ЧР!E103</f>
        <v>0</v>
      </c>
      <c r="F103" s="33">
        <f>СК!F103+РД!F103+КБР!F103+КЧР!F103+РИ!F103+РСО!F103+ЧР!F103</f>
        <v>1</v>
      </c>
      <c r="G103" s="33">
        <f>СК!G103+РД!G103+КБР!G103+КЧР!G103+РИ!G103+РСО!G103+ЧР!G103</f>
        <v>0</v>
      </c>
      <c r="H103" s="33">
        <f>СК!H103+РД!H103+КБР!H103+КЧР!H103+РИ!H103+РСО!H103+ЧР!H103</f>
        <v>0</v>
      </c>
      <c r="I103" s="33">
        <f>СК!I103+РД!I103+КБР!I103+КЧР!I103+РИ!I103+РСО!I103+ЧР!I103</f>
        <v>1</v>
      </c>
      <c r="J103" s="12">
        <f>СК!J103+РД!J103+КБР!J103+КЧР!J103+РИ!J103+РСО!J103+ЧР!J103</f>
        <v>0</v>
      </c>
      <c r="K103" s="12">
        <f>СК!K103+РД!K103+КБР!K103+КЧР!K103+РИ!K103+РСО!K103+ЧР!K103</f>
        <v>0</v>
      </c>
      <c r="L103" s="12">
        <f>СК!L103+РД!L103+КБР!L103+КЧР!L103+РИ!L103+РСО!L103+ЧР!L103</f>
        <v>0</v>
      </c>
      <c r="M103" s="71">
        <f>СК!M103+РД!M103+КБР!M103+КЧР!M103+РИ!M103+РСО!M103+ЧР!M103</f>
        <v>0</v>
      </c>
      <c r="N103" s="12">
        <f>СК!N103+РД!N103+КБР!N103+КЧР!N103+РИ!N103+РСО!N103+ЧР!N103</f>
        <v>1</v>
      </c>
      <c r="O103" s="12">
        <f>СК!O103+РД!O103+КБР!O103+КЧР!O103+РИ!O103+РСО!O103+ЧР!O103</f>
        <v>10</v>
      </c>
      <c r="P103" s="12">
        <f>СК!P103+РД!P103+КБР!P103+КЧР!P103+РИ!P103+РСО!P103+ЧР!P103</f>
        <v>37</v>
      </c>
    </row>
    <row r="104" spans="1:16" ht="15.75" customHeight="1" thickBot="1" x14ac:dyDescent="0.3">
      <c r="A104" s="34" t="s">
        <v>157</v>
      </c>
      <c r="B104" s="2" t="s">
        <v>156</v>
      </c>
      <c r="C104" s="33" t="s">
        <v>109</v>
      </c>
      <c r="D104" s="11">
        <f t="shared" si="4"/>
        <v>28</v>
      </c>
      <c r="E104" s="33">
        <f>СК!E104+РД!E104+КБР!E104+КЧР!E104+РИ!E104+РСО!E104+ЧР!E104</f>
        <v>0</v>
      </c>
      <c r="F104" s="33">
        <f>СК!F104+РД!F104+КБР!F104+КЧР!F104+РИ!F104+РСО!F104+ЧР!F104</f>
        <v>1</v>
      </c>
      <c r="G104" s="33">
        <f>СК!G104+РД!G104+КБР!G104+КЧР!G104+РИ!G104+РСО!G104+ЧР!G104</f>
        <v>0</v>
      </c>
      <c r="H104" s="33">
        <f>СК!H104+РД!H104+КБР!H104+КЧР!H104+РИ!H104+РСО!H104+ЧР!H104</f>
        <v>0</v>
      </c>
      <c r="I104" s="33">
        <f>СК!I104+РД!I104+КБР!I104+КЧР!I104+РИ!I104+РСО!I104+ЧР!I104</f>
        <v>1</v>
      </c>
      <c r="J104" s="12">
        <f>СК!J104+РД!J104+КБР!J104+КЧР!J104+РИ!J104+РСО!J104+ЧР!J104</f>
        <v>0</v>
      </c>
      <c r="K104" s="12">
        <f>СК!K104+РД!K104+КБР!K104+КЧР!K104+РИ!K104+РСО!K104+ЧР!K104</f>
        <v>0</v>
      </c>
      <c r="L104" s="12">
        <f>СК!L104+РД!L104+КБР!L104+КЧР!L104+РИ!L104+РСО!L104+ЧР!L104</f>
        <v>0</v>
      </c>
      <c r="M104" s="71">
        <f>СК!M104+РД!M104+КБР!M104+КЧР!M104+РИ!M104+РСО!M104+ЧР!M104</f>
        <v>0</v>
      </c>
      <c r="N104" s="12">
        <f>СК!N104+РД!N104+КБР!N104+КЧР!N104+РИ!N104+РСО!N104+ЧР!N104</f>
        <v>1</v>
      </c>
      <c r="O104" s="12">
        <f>СК!O104+РД!O104+КБР!O104+КЧР!O104+РИ!O104+РСО!O104+ЧР!O104</f>
        <v>10</v>
      </c>
      <c r="P104" s="12">
        <f>СК!P104+РД!P104+КБР!P104+КЧР!P104+РИ!P104+РСО!P104+ЧР!P104</f>
        <v>15</v>
      </c>
    </row>
    <row r="105" spans="1:16" ht="33.75" customHeight="1" thickBot="1" x14ac:dyDescent="0.3">
      <c r="A105" s="34">
        <v>20</v>
      </c>
      <c r="B105" s="2" t="s">
        <v>158</v>
      </c>
      <c r="C105" s="33" t="s">
        <v>109</v>
      </c>
      <c r="D105" s="11">
        <f t="shared" si="4"/>
        <v>22</v>
      </c>
      <c r="E105" s="33">
        <f>СК!E105+РД!E105+КБР!E105+КЧР!E105+РИ!E105+РСО!E105+ЧР!E105</f>
        <v>0</v>
      </c>
      <c r="F105" s="33">
        <f>СК!F105+РД!F105+КБР!F105+КЧР!F105+РИ!F105+РСО!F105+ЧР!F105</f>
        <v>0</v>
      </c>
      <c r="G105" s="33">
        <f>СК!G105+РД!G105+КБР!G105+КЧР!G105+РИ!G105+РСО!G105+ЧР!G105</f>
        <v>0</v>
      </c>
      <c r="H105" s="33">
        <f>СК!H105+РД!H105+КБР!H105+КЧР!H105+РИ!H105+РСО!H105+ЧР!H105</f>
        <v>0</v>
      </c>
      <c r="I105" s="33">
        <f>СК!I105+РД!I105+КБР!I105+КЧР!I105+РИ!I105+РСО!I105+ЧР!I105</f>
        <v>0</v>
      </c>
      <c r="J105" s="12">
        <f>СК!J105+РД!J105+КБР!J105+КЧР!J105+РИ!J105+РСО!J105+ЧР!J105</f>
        <v>0</v>
      </c>
      <c r="K105" s="12">
        <f>СК!K105+РД!K105+КБР!K105+КЧР!K105+РИ!K105+РСО!K105+ЧР!K105</f>
        <v>0</v>
      </c>
      <c r="L105" s="12">
        <f>СК!L105+РД!L105+КБР!L105+КЧР!L105+РИ!L105+РСО!L105+ЧР!L105</f>
        <v>0</v>
      </c>
      <c r="M105" s="71">
        <f>СК!M105+РД!M105+КБР!M105+КЧР!M105+РИ!M105+РСО!M105+ЧР!M105</f>
        <v>0</v>
      </c>
      <c r="N105" s="12">
        <f>СК!N105+РД!N105+КБР!N105+КЧР!N105+РИ!N105+РСО!N105+ЧР!N105</f>
        <v>0</v>
      </c>
      <c r="O105" s="12">
        <f>СК!O105+РД!O105+КБР!O105+КЧР!O105+РИ!O105+РСО!O105+ЧР!O105</f>
        <v>0</v>
      </c>
      <c r="P105" s="12">
        <f>СК!P105+РД!P105+КБР!P105+КЧР!P105+РИ!P105+РСО!P105+ЧР!P105</f>
        <v>22</v>
      </c>
    </row>
    <row r="106" spans="1:16" ht="41.25" customHeight="1" thickBot="1" x14ac:dyDescent="0.3">
      <c r="A106" s="25">
        <v>20</v>
      </c>
      <c r="B106" s="2" t="s">
        <v>159</v>
      </c>
      <c r="C106" s="33" t="s">
        <v>109</v>
      </c>
      <c r="D106" s="11">
        <f t="shared" si="4"/>
        <v>17</v>
      </c>
      <c r="E106" s="33">
        <f>СК!E106+РД!E106+КБР!E106+КЧР!E106+РИ!E106+РСО!E106+ЧР!E106</f>
        <v>1</v>
      </c>
      <c r="F106" s="33">
        <f>СК!F106+РД!F106+КБР!F106+КЧР!F106+РИ!F106+РСО!F106+ЧР!F106</f>
        <v>0</v>
      </c>
      <c r="G106" s="33">
        <f>СК!G106+РД!G106+КБР!G106+КЧР!G106+РИ!G106+РСО!G106+ЧР!G106</f>
        <v>0</v>
      </c>
      <c r="H106" s="33">
        <f>СК!H106+РД!H106+КБР!H106+КЧР!H106+РИ!H106+РСО!H106+ЧР!H106</f>
        <v>0</v>
      </c>
      <c r="I106" s="33">
        <f>СК!I106+РД!I106+КБР!I106+КЧР!I106+РИ!I106+РСО!I106+ЧР!I106</f>
        <v>3</v>
      </c>
      <c r="J106" s="12">
        <f>СК!J106+РД!J106+КБР!J106+КЧР!J106+РИ!J106+РСО!J106+ЧР!J106</f>
        <v>2</v>
      </c>
      <c r="K106" s="12">
        <f>СК!K106+РД!K106+КБР!K106+КЧР!K106+РИ!K106+РСО!K106+ЧР!K106</f>
        <v>0</v>
      </c>
      <c r="L106" s="12">
        <f>СК!L106+РД!L106+КБР!L106+КЧР!L106+РИ!L106+РСО!L106+ЧР!L106</f>
        <v>0</v>
      </c>
      <c r="M106" s="71">
        <f>СК!M106+РД!M106+КБР!M106+КЧР!M106+РИ!M106+РСО!M106+ЧР!M106</f>
        <v>0</v>
      </c>
      <c r="N106" s="12">
        <f>СК!N106+РД!N106+КБР!N106+КЧР!N106+РИ!N106+РСО!N106+ЧР!N106</f>
        <v>0</v>
      </c>
      <c r="O106" s="12">
        <f>СК!O106+РД!O106+КБР!O106+КЧР!O106+РИ!O106+РСО!O106+ЧР!O106</f>
        <v>1</v>
      </c>
      <c r="P106" s="12">
        <f>СК!P106+РД!P106+КБР!P106+КЧР!P106+РИ!P106+РСО!P106+ЧР!P106</f>
        <v>10</v>
      </c>
    </row>
    <row r="107" spans="1:16" x14ac:dyDescent="0.25">
      <c r="A107" s="6"/>
      <c r="B107" s="6"/>
      <c r="C107" s="44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</row>
  </sheetData>
  <mergeCells count="23">
    <mergeCell ref="A7:A9"/>
    <mergeCell ref="B7:B9"/>
    <mergeCell ref="C7:C9"/>
    <mergeCell ref="D7:D9"/>
    <mergeCell ref="E7:P7"/>
    <mergeCell ref="E8:H8"/>
    <mergeCell ref="I8:M8"/>
    <mergeCell ref="N8:P8"/>
    <mergeCell ref="C16:C17"/>
    <mergeCell ref="D16:D17"/>
    <mergeCell ref="E16:E17"/>
    <mergeCell ref="F16:F17"/>
    <mergeCell ref="H16:H17"/>
    <mergeCell ref="I16:P29"/>
    <mergeCell ref="N30:P45"/>
    <mergeCell ref="G16:G17"/>
    <mergeCell ref="E46:M60"/>
    <mergeCell ref="E30:H45"/>
    <mergeCell ref="A1:P1"/>
    <mergeCell ref="A3:P3"/>
    <mergeCell ref="A4:P4"/>
    <mergeCell ref="A5:P5"/>
    <mergeCell ref="A6:P6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zoomScaleNormal="100" workbookViewId="0">
      <pane ySplit="10" topLeftCell="A95" activePane="bottomLeft" state="frozen"/>
      <selection pane="bottomLeft" activeCell="D103" sqref="D103"/>
    </sheetView>
  </sheetViews>
  <sheetFormatPr defaultRowHeight="15" x14ac:dyDescent="0.25"/>
  <cols>
    <col min="2" max="2" width="30.28515625" customWidth="1"/>
    <col min="4" max="4" width="9.140625" style="39"/>
    <col min="13" max="13" width="9.5703125" customWidth="1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6" t="s">
        <v>184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6" t="s">
        <v>5</v>
      </c>
      <c r="D7" s="302" t="s">
        <v>6</v>
      </c>
      <c r="E7" s="313" t="s">
        <v>7</v>
      </c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5"/>
    </row>
    <row r="8" spans="1:16" ht="15.75" thickBot="1" x14ac:dyDescent="0.3">
      <c r="A8" s="307"/>
      <c r="B8" s="307"/>
      <c r="C8" s="307"/>
      <c r="D8" s="309"/>
      <c r="E8" s="313" t="s">
        <v>8</v>
      </c>
      <c r="F8" s="314"/>
      <c r="G8" s="314"/>
      <c r="H8" s="315"/>
      <c r="I8" s="313" t="s">
        <v>9</v>
      </c>
      <c r="J8" s="314"/>
      <c r="K8" s="314"/>
      <c r="L8" s="314"/>
      <c r="M8" s="314"/>
      <c r="N8" s="313" t="s">
        <v>10</v>
      </c>
      <c r="O8" s="314"/>
      <c r="P8" s="315"/>
    </row>
    <row r="9" spans="1:16" ht="36.75" thickBot="1" x14ac:dyDescent="0.3">
      <c r="A9" s="308"/>
      <c r="B9" s="308"/>
      <c r="C9" s="308"/>
      <c r="D9" s="303"/>
      <c r="E9" s="9" t="s">
        <v>11</v>
      </c>
      <c r="F9" s="9" t="s">
        <v>12</v>
      </c>
      <c r="G9" s="9" t="s">
        <v>13</v>
      </c>
      <c r="H9" s="9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134" t="s">
        <v>19</v>
      </c>
      <c r="N9" s="9" t="s">
        <v>20</v>
      </c>
      <c r="O9" s="9" t="s">
        <v>21</v>
      </c>
      <c r="P9" s="9" t="s">
        <v>22</v>
      </c>
    </row>
    <row r="10" spans="1:16" ht="15.75" thickBot="1" x14ac:dyDescent="0.3">
      <c r="A10" s="7">
        <v>1</v>
      </c>
      <c r="B10" s="9">
        <v>2</v>
      </c>
      <c r="C10" s="9">
        <v>3</v>
      </c>
      <c r="D10" s="33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76">
        <v>13</v>
      </c>
      <c r="N10" s="9">
        <v>14</v>
      </c>
      <c r="O10" s="9">
        <v>15</v>
      </c>
      <c r="P10" s="9">
        <v>16</v>
      </c>
    </row>
    <row r="11" spans="1:16" ht="58.5" customHeight="1" thickBot="1" x14ac:dyDescent="0.3">
      <c r="A11" s="34">
        <v>1</v>
      </c>
      <c r="B11" s="9" t="s">
        <v>23</v>
      </c>
      <c r="C11" s="9" t="s">
        <v>24</v>
      </c>
      <c r="D11" s="33">
        <f>SUM(E11:P11)</f>
        <v>336</v>
      </c>
      <c r="E11" s="10">
        <v>2</v>
      </c>
      <c r="F11" s="10">
        <v>4</v>
      </c>
      <c r="G11" s="10">
        <v>0</v>
      </c>
      <c r="H11" s="10">
        <v>0</v>
      </c>
      <c r="I11" s="10">
        <v>2</v>
      </c>
      <c r="J11" s="10">
        <v>2</v>
      </c>
      <c r="K11" s="10">
        <v>0</v>
      </c>
      <c r="L11" s="10">
        <v>0</v>
      </c>
      <c r="M11" s="60">
        <v>0</v>
      </c>
      <c r="N11" s="10">
        <v>0</v>
      </c>
      <c r="O11" s="10">
        <v>2</v>
      </c>
      <c r="P11" s="24">
        <v>324</v>
      </c>
    </row>
    <row r="12" spans="1:16" ht="45.75" customHeight="1" thickBot="1" x14ac:dyDescent="0.3">
      <c r="A12" s="34">
        <v>2</v>
      </c>
      <c r="B12" s="9" t="s">
        <v>25</v>
      </c>
      <c r="C12" s="9" t="s">
        <v>26</v>
      </c>
      <c r="D12" s="33">
        <f>SUM(E12:P12)</f>
        <v>1455</v>
      </c>
      <c r="E12" s="12">
        <v>23</v>
      </c>
      <c r="F12" s="12">
        <v>66</v>
      </c>
      <c r="G12" s="12">
        <v>0</v>
      </c>
      <c r="H12" s="12">
        <v>0</v>
      </c>
      <c r="I12" s="12">
        <v>25</v>
      </c>
      <c r="J12" s="12">
        <v>18</v>
      </c>
      <c r="K12" s="12">
        <v>0</v>
      </c>
      <c r="L12" s="12">
        <v>0</v>
      </c>
      <c r="M12" s="61">
        <v>0</v>
      </c>
      <c r="N12" s="12">
        <v>0</v>
      </c>
      <c r="O12" s="12">
        <v>754</v>
      </c>
      <c r="P12" s="12">
        <v>569</v>
      </c>
    </row>
    <row r="13" spans="1:16" ht="38.25" customHeight="1" thickBot="1" x14ac:dyDescent="0.3">
      <c r="A13" s="35" t="s">
        <v>161</v>
      </c>
      <c r="B13" s="9" t="s">
        <v>27</v>
      </c>
      <c r="C13" s="9" t="s">
        <v>26</v>
      </c>
      <c r="D13" s="33">
        <f>SUM(E13:P13)</f>
        <v>126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8">
        <v>0</v>
      </c>
      <c r="N13" s="24">
        <v>0</v>
      </c>
      <c r="O13" s="12">
        <v>121</v>
      </c>
      <c r="P13" s="12">
        <v>5</v>
      </c>
    </row>
    <row r="14" spans="1:16" ht="36" customHeight="1" thickBot="1" x14ac:dyDescent="0.3">
      <c r="A14" s="34" t="s">
        <v>28</v>
      </c>
      <c r="B14" s="9" t="s">
        <v>29</v>
      </c>
      <c r="C14" s="9" t="s">
        <v>26</v>
      </c>
      <c r="D14" s="33">
        <v>3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61">
        <v>0</v>
      </c>
      <c r="N14" s="12">
        <v>0</v>
      </c>
      <c r="O14" s="12">
        <v>0</v>
      </c>
      <c r="P14" s="24">
        <v>3</v>
      </c>
    </row>
    <row r="15" spans="1:16" ht="42" customHeight="1" thickBot="1" x14ac:dyDescent="0.3">
      <c r="A15" s="34">
        <v>3</v>
      </c>
      <c r="B15" s="9" t="s">
        <v>30</v>
      </c>
      <c r="C15" s="9" t="s">
        <v>26</v>
      </c>
      <c r="D15" s="33">
        <v>5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8">
        <v>0</v>
      </c>
      <c r="N15" s="24">
        <v>0</v>
      </c>
      <c r="O15" s="24">
        <v>0</v>
      </c>
      <c r="P15" s="24">
        <v>5</v>
      </c>
    </row>
    <row r="16" spans="1:16" ht="24" x14ac:dyDescent="0.25">
      <c r="A16" s="36">
        <v>4</v>
      </c>
      <c r="B16" s="8" t="s">
        <v>31</v>
      </c>
      <c r="C16" s="306" t="s">
        <v>24</v>
      </c>
      <c r="D16" s="302">
        <v>13</v>
      </c>
      <c r="E16" s="302">
        <v>1</v>
      </c>
      <c r="F16" s="302">
        <v>10</v>
      </c>
      <c r="G16" s="302">
        <v>0</v>
      </c>
      <c r="H16" s="302">
        <v>2</v>
      </c>
      <c r="I16" s="291"/>
      <c r="J16" s="292"/>
      <c r="K16" s="292"/>
      <c r="L16" s="292"/>
      <c r="M16" s="292"/>
      <c r="N16" s="292"/>
      <c r="O16" s="292"/>
      <c r="P16" s="293"/>
    </row>
    <row r="17" spans="1:16" ht="15.75" thickBot="1" x14ac:dyDescent="0.3">
      <c r="A17" s="37" t="s">
        <v>162</v>
      </c>
      <c r="B17" s="9" t="s">
        <v>32</v>
      </c>
      <c r="C17" s="308"/>
      <c r="D17" s="303"/>
      <c r="E17" s="303"/>
      <c r="F17" s="303"/>
      <c r="G17" s="303"/>
      <c r="H17" s="303"/>
      <c r="I17" s="294"/>
      <c r="J17" s="316"/>
      <c r="K17" s="316"/>
      <c r="L17" s="316"/>
      <c r="M17" s="316"/>
      <c r="N17" s="316"/>
      <c r="O17" s="316"/>
      <c r="P17" s="296"/>
    </row>
    <row r="18" spans="1:16" ht="15.75" thickBot="1" x14ac:dyDescent="0.3">
      <c r="A18" s="37" t="s">
        <v>163</v>
      </c>
      <c r="B18" s="9" t="s">
        <v>33</v>
      </c>
      <c r="C18" s="9" t="s">
        <v>24</v>
      </c>
      <c r="D18" s="40">
        <f t="shared" ref="D18:D19" si="0">SUM(E18:H18)</f>
        <v>13</v>
      </c>
      <c r="E18" s="24">
        <v>1</v>
      </c>
      <c r="F18" s="24">
        <v>10</v>
      </c>
      <c r="G18" s="24">
        <v>0</v>
      </c>
      <c r="H18" s="28">
        <v>2</v>
      </c>
      <c r="I18" s="294"/>
      <c r="J18" s="316"/>
      <c r="K18" s="316"/>
      <c r="L18" s="316"/>
      <c r="M18" s="316"/>
      <c r="N18" s="316"/>
      <c r="O18" s="316"/>
      <c r="P18" s="296"/>
    </row>
    <row r="19" spans="1:16" ht="15.75" thickBot="1" x14ac:dyDescent="0.3">
      <c r="A19" s="37" t="s">
        <v>164</v>
      </c>
      <c r="B19" s="9" t="s">
        <v>34</v>
      </c>
      <c r="C19" s="9" t="s">
        <v>24</v>
      </c>
      <c r="D19" s="40">
        <f t="shared" si="0"/>
        <v>0</v>
      </c>
      <c r="E19" s="26">
        <v>0</v>
      </c>
      <c r="F19" s="26">
        <v>0</v>
      </c>
      <c r="G19" s="26">
        <v>0</v>
      </c>
      <c r="H19" s="32">
        <v>0</v>
      </c>
      <c r="I19" s="294"/>
      <c r="J19" s="316"/>
      <c r="K19" s="316"/>
      <c r="L19" s="316"/>
      <c r="M19" s="316"/>
      <c r="N19" s="316"/>
      <c r="O19" s="316"/>
      <c r="P19" s="296"/>
    </row>
    <row r="20" spans="1:16" ht="46.5" customHeight="1" thickBot="1" x14ac:dyDescent="0.3">
      <c r="A20" s="37" t="s">
        <v>165</v>
      </c>
      <c r="B20" s="9" t="s">
        <v>35</v>
      </c>
      <c r="C20" s="9" t="s">
        <v>24</v>
      </c>
      <c r="D20" s="40">
        <f t="shared" ref="D20:D21" si="1">SUM(E20:H20)</f>
        <v>0</v>
      </c>
      <c r="E20" s="24">
        <v>0</v>
      </c>
      <c r="F20" s="24">
        <v>0</v>
      </c>
      <c r="G20" s="24">
        <v>0</v>
      </c>
      <c r="H20" s="29">
        <v>0</v>
      </c>
      <c r="I20" s="294"/>
      <c r="J20" s="316"/>
      <c r="K20" s="316"/>
      <c r="L20" s="316"/>
      <c r="M20" s="316"/>
      <c r="N20" s="316"/>
      <c r="O20" s="316"/>
      <c r="P20" s="296"/>
    </row>
    <row r="21" spans="1:16" ht="15.75" thickBot="1" x14ac:dyDescent="0.3">
      <c r="A21" s="37" t="s">
        <v>166</v>
      </c>
      <c r="B21" s="9" t="s">
        <v>36</v>
      </c>
      <c r="C21" s="9" t="s">
        <v>24</v>
      </c>
      <c r="D21" s="40">
        <f t="shared" si="1"/>
        <v>0</v>
      </c>
      <c r="E21" s="24">
        <v>0</v>
      </c>
      <c r="F21" s="24">
        <v>0</v>
      </c>
      <c r="G21" s="24">
        <v>0</v>
      </c>
      <c r="H21" s="29">
        <v>0</v>
      </c>
      <c r="I21" s="294"/>
      <c r="J21" s="316"/>
      <c r="K21" s="316"/>
      <c r="L21" s="316"/>
      <c r="M21" s="316"/>
      <c r="N21" s="316"/>
      <c r="O21" s="316"/>
      <c r="P21" s="296"/>
    </row>
    <row r="22" spans="1:16" ht="15.75" thickBot="1" x14ac:dyDescent="0.3">
      <c r="A22" s="38" t="s">
        <v>38</v>
      </c>
      <c r="B22" s="9" t="s">
        <v>37</v>
      </c>
      <c r="C22" s="9" t="s">
        <v>24</v>
      </c>
      <c r="D22" s="40">
        <v>0</v>
      </c>
      <c r="E22" s="24">
        <v>0</v>
      </c>
      <c r="F22" s="24">
        <v>0</v>
      </c>
      <c r="G22" s="24">
        <v>0</v>
      </c>
      <c r="H22" s="29">
        <v>0</v>
      </c>
      <c r="I22" s="294"/>
      <c r="J22" s="316"/>
      <c r="K22" s="316"/>
      <c r="L22" s="316"/>
      <c r="M22" s="316"/>
      <c r="N22" s="316"/>
      <c r="O22" s="316"/>
      <c r="P22" s="296"/>
    </row>
    <row r="23" spans="1:16" ht="36" customHeight="1" thickBot="1" x14ac:dyDescent="0.3">
      <c r="A23" s="34" t="s">
        <v>40</v>
      </c>
      <c r="B23" s="9" t="s">
        <v>39</v>
      </c>
      <c r="C23" s="9" t="s">
        <v>24</v>
      </c>
      <c r="D23" s="40">
        <f t="shared" ref="D23:D25" si="2">SUM(E23:H23)</f>
        <v>10</v>
      </c>
      <c r="E23" s="24">
        <v>0</v>
      </c>
      <c r="F23" s="24">
        <v>9</v>
      </c>
      <c r="G23" s="24">
        <v>0</v>
      </c>
      <c r="H23" s="29">
        <v>1</v>
      </c>
      <c r="I23" s="294"/>
      <c r="J23" s="316"/>
      <c r="K23" s="316"/>
      <c r="L23" s="316"/>
      <c r="M23" s="316"/>
      <c r="N23" s="316"/>
      <c r="O23" s="316"/>
      <c r="P23" s="296"/>
    </row>
    <row r="24" spans="1:16" ht="34.5" customHeight="1" thickBot="1" x14ac:dyDescent="0.3">
      <c r="A24" s="34" t="s">
        <v>42</v>
      </c>
      <c r="B24" s="9" t="s">
        <v>41</v>
      </c>
      <c r="C24" s="9" t="s">
        <v>24</v>
      </c>
      <c r="D24" s="40">
        <f t="shared" si="2"/>
        <v>1</v>
      </c>
      <c r="E24" s="24">
        <v>0</v>
      </c>
      <c r="F24" s="24">
        <v>1</v>
      </c>
      <c r="G24" s="24">
        <v>0</v>
      </c>
      <c r="H24" s="29">
        <v>0</v>
      </c>
      <c r="I24" s="294"/>
      <c r="J24" s="316"/>
      <c r="K24" s="316"/>
      <c r="L24" s="316"/>
      <c r="M24" s="316"/>
      <c r="N24" s="316"/>
      <c r="O24" s="316"/>
      <c r="P24" s="296"/>
    </row>
    <row r="25" spans="1:16" ht="15.75" thickBot="1" x14ac:dyDescent="0.3">
      <c r="A25" s="34" t="s">
        <v>44</v>
      </c>
      <c r="B25" s="9" t="s">
        <v>43</v>
      </c>
      <c r="C25" s="9" t="s">
        <v>24</v>
      </c>
      <c r="D25" s="40">
        <f t="shared" si="2"/>
        <v>0</v>
      </c>
      <c r="E25" s="24">
        <v>0</v>
      </c>
      <c r="F25" s="24">
        <v>0</v>
      </c>
      <c r="G25" s="24">
        <v>0</v>
      </c>
      <c r="H25" s="29">
        <v>0</v>
      </c>
      <c r="I25" s="294"/>
      <c r="J25" s="316"/>
      <c r="K25" s="316"/>
      <c r="L25" s="316"/>
      <c r="M25" s="316"/>
      <c r="N25" s="316"/>
      <c r="O25" s="316"/>
      <c r="P25" s="296"/>
    </row>
    <row r="26" spans="1:16" ht="39.75" customHeight="1" thickBot="1" x14ac:dyDescent="0.3">
      <c r="A26" s="34" t="s">
        <v>46</v>
      </c>
      <c r="B26" s="9" t="s">
        <v>45</v>
      </c>
      <c r="C26" s="9" t="s">
        <v>24</v>
      </c>
      <c r="D26" s="40">
        <f t="shared" ref="D26:D27" si="3">SUM(E26:H26)</f>
        <v>0</v>
      </c>
      <c r="E26" s="24">
        <v>0</v>
      </c>
      <c r="F26" s="24">
        <v>0</v>
      </c>
      <c r="G26" s="24">
        <v>0</v>
      </c>
      <c r="H26" s="29">
        <v>0</v>
      </c>
      <c r="I26" s="294"/>
      <c r="J26" s="316"/>
      <c r="K26" s="316"/>
      <c r="L26" s="316"/>
      <c r="M26" s="316"/>
      <c r="N26" s="316"/>
      <c r="O26" s="316"/>
      <c r="P26" s="296"/>
    </row>
    <row r="27" spans="1:16" ht="15.75" thickBot="1" x14ac:dyDescent="0.3">
      <c r="A27" s="34" t="s">
        <v>48</v>
      </c>
      <c r="B27" s="9" t="s">
        <v>47</v>
      </c>
      <c r="C27" s="9" t="s">
        <v>24</v>
      </c>
      <c r="D27" s="40">
        <f t="shared" si="3"/>
        <v>1</v>
      </c>
      <c r="E27" s="24">
        <v>0</v>
      </c>
      <c r="F27" s="24">
        <v>1</v>
      </c>
      <c r="G27" s="24">
        <v>0</v>
      </c>
      <c r="H27" s="29">
        <v>0</v>
      </c>
      <c r="I27" s="294"/>
      <c r="J27" s="316"/>
      <c r="K27" s="316"/>
      <c r="L27" s="316"/>
      <c r="M27" s="316"/>
      <c r="N27" s="316"/>
      <c r="O27" s="316"/>
      <c r="P27" s="296"/>
    </row>
    <row r="28" spans="1:16" ht="66.75" customHeight="1" thickBot="1" x14ac:dyDescent="0.3">
      <c r="A28" s="34" t="s">
        <v>50</v>
      </c>
      <c r="B28" s="9" t="s">
        <v>49</v>
      </c>
      <c r="C28" s="9" t="s">
        <v>24</v>
      </c>
      <c r="D28" s="41">
        <v>1</v>
      </c>
      <c r="E28" s="24">
        <v>0</v>
      </c>
      <c r="F28" s="24">
        <v>1</v>
      </c>
      <c r="G28" s="24">
        <v>0</v>
      </c>
      <c r="H28" s="29">
        <v>0</v>
      </c>
      <c r="I28" s="294"/>
      <c r="J28" s="316"/>
      <c r="K28" s="316"/>
      <c r="L28" s="316"/>
      <c r="M28" s="316"/>
      <c r="N28" s="316"/>
      <c r="O28" s="316"/>
      <c r="P28" s="296"/>
    </row>
    <row r="29" spans="1:16" ht="15.75" thickBot="1" x14ac:dyDescent="0.3">
      <c r="A29" s="34" t="s">
        <v>52</v>
      </c>
      <c r="B29" s="9" t="s">
        <v>51</v>
      </c>
      <c r="C29" s="9" t="s">
        <v>24</v>
      </c>
      <c r="D29" s="40">
        <f t="shared" ref="D29" si="4">SUM(E29:H29)</f>
        <v>0</v>
      </c>
      <c r="E29" s="24">
        <v>0</v>
      </c>
      <c r="F29" s="24">
        <v>0</v>
      </c>
      <c r="G29" s="24">
        <v>0</v>
      </c>
      <c r="H29" s="29">
        <v>0</v>
      </c>
      <c r="I29" s="297"/>
      <c r="J29" s="298"/>
      <c r="K29" s="298"/>
      <c r="L29" s="298"/>
      <c r="M29" s="298"/>
      <c r="N29" s="298"/>
      <c r="O29" s="298"/>
      <c r="P29" s="299"/>
    </row>
    <row r="30" spans="1:16" ht="36.75" thickBot="1" x14ac:dyDescent="0.3">
      <c r="A30" s="38" t="s">
        <v>167</v>
      </c>
      <c r="B30" s="9" t="s">
        <v>53</v>
      </c>
      <c r="C30" s="9" t="s">
        <v>24</v>
      </c>
      <c r="D30" s="31">
        <v>9</v>
      </c>
      <c r="E30" s="291"/>
      <c r="F30" s="292"/>
      <c r="G30" s="292"/>
      <c r="H30" s="293"/>
      <c r="I30" s="12">
        <v>7</v>
      </c>
      <c r="J30" s="12">
        <v>2</v>
      </c>
      <c r="K30" s="12">
        <v>0</v>
      </c>
      <c r="L30" s="12">
        <v>0</v>
      </c>
      <c r="M30" s="61">
        <v>0</v>
      </c>
      <c r="N30" s="291"/>
      <c r="O30" s="292"/>
      <c r="P30" s="293"/>
    </row>
    <row r="31" spans="1:16" ht="15.75" thickBot="1" x14ac:dyDescent="0.3">
      <c r="A31" s="38" t="s">
        <v>168</v>
      </c>
      <c r="B31" s="9" t="s">
        <v>33</v>
      </c>
      <c r="C31" s="9" t="s">
        <v>24</v>
      </c>
      <c r="D31" s="33">
        <v>9</v>
      </c>
      <c r="E31" s="294"/>
      <c r="F31" s="295"/>
      <c r="G31" s="295"/>
      <c r="H31" s="296"/>
      <c r="I31" s="24">
        <v>7</v>
      </c>
      <c r="J31" s="24">
        <v>2</v>
      </c>
      <c r="K31" s="24">
        <v>0</v>
      </c>
      <c r="L31" s="28">
        <v>0</v>
      </c>
      <c r="M31" s="57">
        <v>0</v>
      </c>
      <c r="N31" s="294"/>
      <c r="O31" s="295"/>
      <c r="P31" s="296"/>
    </row>
    <row r="32" spans="1:16" ht="15.75" thickBot="1" x14ac:dyDescent="0.3">
      <c r="A32" s="38" t="s">
        <v>169</v>
      </c>
      <c r="B32" s="9" t="s">
        <v>34</v>
      </c>
      <c r="C32" s="9" t="s">
        <v>24</v>
      </c>
      <c r="D32" s="33">
        <f t="shared" ref="D32:D40" si="5">SUM(I32:M32)</f>
        <v>0</v>
      </c>
      <c r="E32" s="294"/>
      <c r="F32" s="295"/>
      <c r="G32" s="295"/>
      <c r="H32" s="296"/>
      <c r="I32" s="24">
        <v>0</v>
      </c>
      <c r="J32" s="24">
        <v>0</v>
      </c>
      <c r="K32" s="24">
        <v>0</v>
      </c>
      <c r="L32" s="28">
        <v>0</v>
      </c>
      <c r="M32" s="57">
        <v>0</v>
      </c>
      <c r="N32" s="294"/>
      <c r="O32" s="295"/>
      <c r="P32" s="296"/>
    </row>
    <row r="33" spans="1:16" ht="24.75" thickBot="1" x14ac:dyDescent="0.3">
      <c r="A33" s="38" t="s">
        <v>170</v>
      </c>
      <c r="B33" s="9" t="s">
        <v>35</v>
      </c>
      <c r="C33" s="9" t="s">
        <v>24</v>
      </c>
      <c r="D33" s="33">
        <f t="shared" si="5"/>
        <v>0</v>
      </c>
      <c r="E33" s="294"/>
      <c r="F33" s="295"/>
      <c r="G33" s="295"/>
      <c r="H33" s="296"/>
      <c r="I33" s="24">
        <v>0</v>
      </c>
      <c r="J33" s="24">
        <v>0</v>
      </c>
      <c r="K33" s="24">
        <v>0</v>
      </c>
      <c r="L33" s="28">
        <v>0</v>
      </c>
      <c r="M33" s="57">
        <v>0</v>
      </c>
      <c r="N33" s="294"/>
      <c r="O33" s="295"/>
      <c r="P33" s="296"/>
    </row>
    <row r="34" spans="1:16" ht="15.75" thickBot="1" x14ac:dyDescent="0.3">
      <c r="A34" s="38" t="s">
        <v>171</v>
      </c>
      <c r="B34" s="9" t="s">
        <v>36</v>
      </c>
      <c r="C34" s="9" t="s">
        <v>24</v>
      </c>
      <c r="D34" s="33">
        <f t="shared" si="5"/>
        <v>0</v>
      </c>
      <c r="E34" s="294"/>
      <c r="F34" s="295"/>
      <c r="G34" s="295"/>
      <c r="H34" s="296"/>
      <c r="I34" s="24">
        <v>0</v>
      </c>
      <c r="J34" s="24">
        <v>0</v>
      </c>
      <c r="K34" s="24">
        <v>0</v>
      </c>
      <c r="L34" s="28">
        <v>0</v>
      </c>
      <c r="M34" s="57">
        <v>0</v>
      </c>
      <c r="N34" s="294"/>
      <c r="O34" s="295"/>
      <c r="P34" s="296"/>
    </row>
    <row r="35" spans="1:16" ht="15.75" thickBot="1" x14ac:dyDescent="0.3">
      <c r="A35" s="38" t="s">
        <v>54</v>
      </c>
      <c r="B35" s="9" t="s">
        <v>37</v>
      </c>
      <c r="C35" s="9" t="s">
        <v>24</v>
      </c>
      <c r="D35" s="33">
        <f t="shared" si="5"/>
        <v>0</v>
      </c>
      <c r="E35" s="294"/>
      <c r="F35" s="295"/>
      <c r="G35" s="295"/>
      <c r="H35" s="296"/>
      <c r="I35" s="24">
        <v>0</v>
      </c>
      <c r="J35" s="24">
        <v>0</v>
      </c>
      <c r="K35" s="24">
        <v>0</v>
      </c>
      <c r="L35" s="28">
        <v>0</v>
      </c>
      <c r="M35" s="57">
        <v>0</v>
      </c>
      <c r="N35" s="294"/>
      <c r="O35" s="295"/>
      <c r="P35" s="296"/>
    </row>
    <row r="36" spans="1:16" ht="15.75" thickBot="1" x14ac:dyDescent="0.3">
      <c r="A36" s="34" t="s">
        <v>56</v>
      </c>
      <c r="B36" s="9" t="s">
        <v>55</v>
      </c>
      <c r="C36" s="9" t="s">
        <v>24</v>
      </c>
      <c r="D36" s="33">
        <f t="shared" si="5"/>
        <v>7</v>
      </c>
      <c r="E36" s="294"/>
      <c r="F36" s="295"/>
      <c r="G36" s="295"/>
      <c r="H36" s="296"/>
      <c r="I36" s="24">
        <v>7</v>
      </c>
      <c r="J36" s="24">
        <v>0</v>
      </c>
      <c r="K36" s="24">
        <v>0</v>
      </c>
      <c r="L36" s="28">
        <v>0</v>
      </c>
      <c r="M36" s="57">
        <v>0</v>
      </c>
      <c r="N36" s="294"/>
      <c r="O36" s="295"/>
      <c r="P36" s="296"/>
    </row>
    <row r="37" spans="1:16" ht="24.75" thickBot="1" x14ac:dyDescent="0.3">
      <c r="A37" s="34" t="s">
        <v>58</v>
      </c>
      <c r="B37" s="9" t="s">
        <v>57</v>
      </c>
      <c r="C37" s="9" t="s">
        <v>24</v>
      </c>
      <c r="D37" s="33">
        <f t="shared" si="5"/>
        <v>0</v>
      </c>
      <c r="E37" s="294"/>
      <c r="F37" s="295"/>
      <c r="G37" s="295"/>
      <c r="H37" s="296"/>
      <c r="I37" s="24">
        <v>0</v>
      </c>
      <c r="J37" s="24">
        <v>0</v>
      </c>
      <c r="K37" s="24">
        <v>0</v>
      </c>
      <c r="L37" s="28">
        <v>0</v>
      </c>
      <c r="M37" s="57">
        <v>0</v>
      </c>
      <c r="N37" s="294"/>
      <c r="O37" s="295"/>
      <c r="P37" s="296"/>
    </row>
    <row r="38" spans="1:16" ht="15.75" thickBot="1" x14ac:dyDescent="0.3">
      <c r="A38" s="34" t="s">
        <v>60</v>
      </c>
      <c r="B38" s="9" t="s">
        <v>59</v>
      </c>
      <c r="C38" s="9" t="s">
        <v>24</v>
      </c>
      <c r="D38" s="33">
        <f t="shared" si="5"/>
        <v>1</v>
      </c>
      <c r="E38" s="294"/>
      <c r="F38" s="295"/>
      <c r="G38" s="295"/>
      <c r="H38" s="296"/>
      <c r="I38" s="24">
        <v>0</v>
      </c>
      <c r="J38" s="24">
        <v>1</v>
      </c>
      <c r="K38" s="24">
        <v>0</v>
      </c>
      <c r="L38" s="28">
        <v>0</v>
      </c>
      <c r="M38" s="57">
        <v>0</v>
      </c>
      <c r="N38" s="294"/>
      <c r="O38" s="295"/>
      <c r="P38" s="296"/>
    </row>
    <row r="39" spans="1:16" ht="24.75" thickBot="1" x14ac:dyDescent="0.3">
      <c r="A39" s="34" t="s">
        <v>62</v>
      </c>
      <c r="B39" s="9" t="s">
        <v>61</v>
      </c>
      <c r="C39" s="9" t="s">
        <v>24</v>
      </c>
      <c r="D39" s="33">
        <f t="shared" si="5"/>
        <v>0</v>
      </c>
      <c r="E39" s="294"/>
      <c r="F39" s="295"/>
      <c r="G39" s="295"/>
      <c r="H39" s="296"/>
      <c r="I39" s="24">
        <v>0</v>
      </c>
      <c r="J39" s="24">
        <v>0</v>
      </c>
      <c r="K39" s="24">
        <v>0</v>
      </c>
      <c r="L39" s="28">
        <v>0</v>
      </c>
      <c r="M39" s="57">
        <v>0</v>
      </c>
      <c r="N39" s="294"/>
      <c r="O39" s="295"/>
      <c r="P39" s="296"/>
    </row>
    <row r="40" spans="1:16" ht="24.75" thickBot="1" x14ac:dyDescent="0.3">
      <c r="A40" s="34" t="s">
        <v>64</v>
      </c>
      <c r="B40" s="9" t="s">
        <v>63</v>
      </c>
      <c r="C40" s="9" t="s">
        <v>24</v>
      </c>
      <c r="D40" s="33">
        <f t="shared" si="5"/>
        <v>0</v>
      </c>
      <c r="E40" s="294"/>
      <c r="F40" s="295"/>
      <c r="G40" s="295"/>
      <c r="H40" s="296"/>
      <c r="I40" s="24">
        <v>0</v>
      </c>
      <c r="J40" s="24">
        <v>0</v>
      </c>
      <c r="K40" s="24">
        <v>0</v>
      </c>
      <c r="L40" s="28">
        <v>0</v>
      </c>
      <c r="M40" s="57">
        <v>0</v>
      </c>
      <c r="N40" s="294"/>
      <c r="O40" s="295"/>
      <c r="P40" s="296"/>
    </row>
    <row r="41" spans="1:16" ht="24.75" thickBot="1" x14ac:dyDescent="0.3">
      <c r="A41" s="34" t="s">
        <v>66</v>
      </c>
      <c r="B41" s="9" t="s">
        <v>65</v>
      </c>
      <c r="C41" s="9" t="s">
        <v>24</v>
      </c>
      <c r="D41" s="33">
        <v>0</v>
      </c>
      <c r="E41" s="294"/>
      <c r="F41" s="295"/>
      <c r="G41" s="295"/>
      <c r="H41" s="296"/>
      <c r="I41" s="24">
        <v>0</v>
      </c>
      <c r="J41" s="24">
        <v>0</v>
      </c>
      <c r="K41" s="24">
        <v>0</v>
      </c>
      <c r="L41" s="28">
        <v>0</v>
      </c>
      <c r="M41" s="57">
        <v>0</v>
      </c>
      <c r="N41" s="294"/>
      <c r="O41" s="295"/>
      <c r="P41" s="296"/>
    </row>
    <row r="42" spans="1:16" ht="72.75" thickBot="1" x14ac:dyDescent="0.3">
      <c r="A42" s="34" t="s">
        <v>68</v>
      </c>
      <c r="B42" s="9" t="s">
        <v>67</v>
      </c>
      <c r="C42" s="9" t="s">
        <v>24</v>
      </c>
      <c r="D42" s="33">
        <v>1</v>
      </c>
      <c r="E42" s="294"/>
      <c r="F42" s="295"/>
      <c r="G42" s="295"/>
      <c r="H42" s="296"/>
      <c r="I42" s="24">
        <v>1</v>
      </c>
      <c r="J42" s="24">
        <v>0</v>
      </c>
      <c r="K42" s="24">
        <v>0</v>
      </c>
      <c r="L42" s="28">
        <v>0</v>
      </c>
      <c r="M42" s="57">
        <v>0</v>
      </c>
      <c r="N42" s="294"/>
      <c r="O42" s="295"/>
      <c r="P42" s="296"/>
    </row>
    <row r="43" spans="1:16" ht="36.75" thickBot="1" x14ac:dyDescent="0.3">
      <c r="A43" s="34" t="s">
        <v>70</v>
      </c>
      <c r="B43" s="9" t="s">
        <v>69</v>
      </c>
      <c r="C43" s="9" t="s">
        <v>24</v>
      </c>
      <c r="D43" s="33">
        <v>0</v>
      </c>
      <c r="E43" s="294"/>
      <c r="F43" s="295"/>
      <c r="G43" s="295"/>
      <c r="H43" s="296"/>
      <c r="I43" s="24">
        <v>0</v>
      </c>
      <c r="J43" s="24">
        <v>0</v>
      </c>
      <c r="K43" s="24">
        <v>0</v>
      </c>
      <c r="L43" s="28">
        <v>0</v>
      </c>
      <c r="M43" s="57">
        <v>0</v>
      </c>
      <c r="N43" s="294"/>
      <c r="O43" s="295"/>
      <c r="P43" s="296"/>
    </row>
    <row r="44" spans="1:16" ht="15.75" thickBot="1" x14ac:dyDescent="0.3">
      <c r="A44" s="34" t="s">
        <v>172</v>
      </c>
      <c r="B44" s="9" t="s">
        <v>71</v>
      </c>
      <c r="C44" s="9" t="s">
        <v>24</v>
      </c>
      <c r="D44" s="33">
        <v>0</v>
      </c>
      <c r="E44" s="294"/>
      <c r="F44" s="295"/>
      <c r="G44" s="295"/>
      <c r="H44" s="296"/>
      <c r="I44" s="24">
        <v>0</v>
      </c>
      <c r="J44" s="24">
        <v>0</v>
      </c>
      <c r="K44" s="24">
        <v>0</v>
      </c>
      <c r="L44" s="28">
        <v>0</v>
      </c>
      <c r="M44" s="57">
        <v>0</v>
      </c>
      <c r="N44" s="294"/>
      <c r="O44" s="295"/>
      <c r="P44" s="296"/>
    </row>
    <row r="45" spans="1:16" ht="15.75" thickBot="1" x14ac:dyDescent="0.3">
      <c r="A45" s="34">
        <v>6</v>
      </c>
      <c r="B45" s="9" t="s">
        <v>51</v>
      </c>
      <c r="C45" s="9" t="s">
        <v>24</v>
      </c>
      <c r="D45" s="33">
        <v>0</v>
      </c>
      <c r="E45" s="297"/>
      <c r="F45" s="298"/>
      <c r="G45" s="298"/>
      <c r="H45" s="299"/>
      <c r="I45" s="24">
        <v>0</v>
      </c>
      <c r="J45" s="24">
        <v>0</v>
      </c>
      <c r="K45" s="24">
        <v>0</v>
      </c>
      <c r="L45" s="28">
        <v>0</v>
      </c>
      <c r="M45" s="57">
        <v>0</v>
      </c>
      <c r="N45" s="297"/>
      <c r="O45" s="298"/>
      <c r="P45" s="299"/>
    </row>
    <row r="46" spans="1:16" ht="24.75" thickBot="1" x14ac:dyDescent="0.3">
      <c r="A46" s="38" t="s">
        <v>173</v>
      </c>
      <c r="B46" s="9" t="s">
        <v>72</v>
      </c>
      <c r="C46" s="9" t="s">
        <v>24</v>
      </c>
      <c r="D46" s="33">
        <f>SUM(N46:P46)</f>
        <v>2302</v>
      </c>
      <c r="E46" s="291"/>
      <c r="F46" s="292"/>
      <c r="G46" s="292"/>
      <c r="H46" s="292"/>
      <c r="I46" s="292"/>
      <c r="J46" s="292"/>
      <c r="K46" s="292"/>
      <c r="L46" s="292"/>
      <c r="M46" s="292"/>
      <c r="N46" s="12">
        <v>4</v>
      </c>
      <c r="O46" s="12">
        <v>71</v>
      </c>
      <c r="P46" s="12">
        <v>2227</v>
      </c>
    </row>
    <row r="47" spans="1:16" ht="15.75" thickBot="1" x14ac:dyDescent="0.3">
      <c r="A47" s="38" t="s">
        <v>174</v>
      </c>
      <c r="B47" s="9" t="s">
        <v>33</v>
      </c>
      <c r="C47" s="9" t="s">
        <v>24</v>
      </c>
      <c r="D47" s="33">
        <f>N47+O47+P47</f>
        <v>1025</v>
      </c>
      <c r="E47" s="294"/>
      <c r="F47" s="316"/>
      <c r="G47" s="316"/>
      <c r="H47" s="316"/>
      <c r="I47" s="316"/>
      <c r="J47" s="316"/>
      <c r="K47" s="316"/>
      <c r="L47" s="316"/>
      <c r="M47" s="316"/>
      <c r="N47" s="12">
        <v>4</v>
      </c>
      <c r="O47" s="12">
        <v>71</v>
      </c>
      <c r="P47" s="12">
        <v>950</v>
      </c>
    </row>
    <row r="48" spans="1:16" ht="15.75" thickBot="1" x14ac:dyDescent="0.3">
      <c r="A48" s="38" t="s">
        <v>175</v>
      </c>
      <c r="B48" s="9" t="s">
        <v>34</v>
      </c>
      <c r="C48" s="9" t="s">
        <v>24</v>
      </c>
      <c r="D48" s="33">
        <f t="shared" ref="D48:D60" si="6">SUM(N48:P48)</f>
        <v>0</v>
      </c>
      <c r="E48" s="294"/>
      <c r="F48" s="316"/>
      <c r="G48" s="316"/>
      <c r="H48" s="316"/>
      <c r="I48" s="316"/>
      <c r="J48" s="316"/>
      <c r="K48" s="316"/>
      <c r="L48" s="316"/>
      <c r="M48" s="316"/>
      <c r="N48" s="55">
        <v>0</v>
      </c>
      <c r="O48" s="24">
        <v>0</v>
      </c>
      <c r="P48" s="24">
        <v>0</v>
      </c>
    </row>
    <row r="49" spans="1:16" ht="24.75" thickBot="1" x14ac:dyDescent="0.3">
      <c r="A49" s="38" t="s">
        <v>176</v>
      </c>
      <c r="B49" s="9" t="s">
        <v>35</v>
      </c>
      <c r="C49" s="9" t="s">
        <v>24</v>
      </c>
      <c r="D49" s="33">
        <f t="shared" si="6"/>
        <v>0</v>
      </c>
      <c r="E49" s="294"/>
      <c r="F49" s="316"/>
      <c r="G49" s="316"/>
      <c r="H49" s="316"/>
      <c r="I49" s="316"/>
      <c r="J49" s="316"/>
      <c r="K49" s="316"/>
      <c r="L49" s="316"/>
      <c r="M49" s="316"/>
      <c r="N49" s="55">
        <v>0</v>
      </c>
      <c r="O49" s="24">
        <v>0</v>
      </c>
      <c r="P49" s="24">
        <v>0</v>
      </c>
    </row>
    <row r="50" spans="1:16" ht="15.75" thickBot="1" x14ac:dyDescent="0.3">
      <c r="A50" s="38" t="s">
        <v>177</v>
      </c>
      <c r="B50" s="9" t="s">
        <v>36</v>
      </c>
      <c r="C50" s="9" t="s">
        <v>24</v>
      </c>
      <c r="D50" s="33">
        <f t="shared" si="6"/>
        <v>0</v>
      </c>
      <c r="E50" s="294"/>
      <c r="F50" s="316"/>
      <c r="G50" s="316"/>
      <c r="H50" s="316"/>
      <c r="I50" s="316"/>
      <c r="J50" s="316"/>
      <c r="K50" s="316"/>
      <c r="L50" s="316"/>
      <c r="M50" s="316"/>
      <c r="N50" s="55">
        <v>0</v>
      </c>
      <c r="O50" s="24">
        <v>0</v>
      </c>
      <c r="P50" s="24">
        <v>0</v>
      </c>
    </row>
    <row r="51" spans="1:16" ht="15.75" thickBot="1" x14ac:dyDescent="0.3">
      <c r="A51" s="38" t="s">
        <v>73</v>
      </c>
      <c r="B51" s="9" t="s">
        <v>37</v>
      </c>
      <c r="C51" s="9" t="s">
        <v>24</v>
      </c>
      <c r="D51" s="33">
        <v>1277</v>
      </c>
      <c r="E51" s="294"/>
      <c r="F51" s="316"/>
      <c r="G51" s="316"/>
      <c r="H51" s="316"/>
      <c r="I51" s="316"/>
      <c r="J51" s="316"/>
      <c r="K51" s="316"/>
      <c r="L51" s="316"/>
      <c r="M51" s="316"/>
      <c r="N51" s="55">
        <v>0</v>
      </c>
      <c r="O51" s="24">
        <v>0</v>
      </c>
      <c r="P51" s="24">
        <v>1277</v>
      </c>
    </row>
    <row r="52" spans="1:16" ht="21.75" customHeight="1" thickBot="1" x14ac:dyDescent="0.3">
      <c r="A52" s="34" t="s">
        <v>74</v>
      </c>
      <c r="B52" s="9" t="s">
        <v>55</v>
      </c>
      <c r="C52" s="9" t="s">
        <v>24</v>
      </c>
      <c r="D52" s="33">
        <f t="shared" si="6"/>
        <v>463</v>
      </c>
      <c r="E52" s="294"/>
      <c r="F52" s="316"/>
      <c r="G52" s="316"/>
      <c r="H52" s="316"/>
      <c r="I52" s="316"/>
      <c r="J52" s="316"/>
      <c r="K52" s="316"/>
      <c r="L52" s="316"/>
      <c r="M52" s="316"/>
      <c r="N52" s="12">
        <v>0</v>
      </c>
      <c r="O52" s="12">
        <v>14</v>
      </c>
      <c r="P52" s="12">
        <v>449</v>
      </c>
    </row>
    <row r="53" spans="1:16" ht="24.75" thickBot="1" x14ac:dyDescent="0.3">
      <c r="A53" s="34" t="s">
        <v>75</v>
      </c>
      <c r="B53" s="9" t="s">
        <v>57</v>
      </c>
      <c r="C53" s="9" t="s">
        <v>24</v>
      </c>
      <c r="D53" s="33">
        <f t="shared" si="6"/>
        <v>26</v>
      </c>
      <c r="E53" s="294"/>
      <c r="F53" s="316"/>
      <c r="G53" s="316"/>
      <c r="H53" s="316"/>
      <c r="I53" s="316"/>
      <c r="J53" s="316"/>
      <c r="K53" s="316"/>
      <c r="L53" s="316"/>
      <c r="M53" s="316"/>
      <c r="N53" s="12">
        <v>0</v>
      </c>
      <c r="O53" s="12">
        <v>10</v>
      </c>
      <c r="P53" s="12">
        <v>16</v>
      </c>
    </row>
    <row r="54" spans="1:16" ht="15.75" thickBot="1" x14ac:dyDescent="0.3">
      <c r="A54" s="34" t="s">
        <v>77</v>
      </c>
      <c r="B54" s="9" t="s">
        <v>76</v>
      </c>
      <c r="C54" s="9" t="s">
        <v>24</v>
      </c>
      <c r="D54" s="33">
        <f t="shared" si="6"/>
        <v>60</v>
      </c>
      <c r="E54" s="294"/>
      <c r="F54" s="316"/>
      <c r="G54" s="316"/>
      <c r="H54" s="316"/>
      <c r="I54" s="316"/>
      <c r="J54" s="316"/>
      <c r="K54" s="316"/>
      <c r="L54" s="316"/>
      <c r="M54" s="316"/>
      <c r="N54" s="12">
        <v>0</v>
      </c>
      <c r="O54" s="12">
        <v>13</v>
      </c>
      <c r="P54" s="12">
        <v>47</v>
      </c>
    </row>
    <row r="55" spans="1:16" ht="24.75" thickBot="1" x14ac:dyDescent="0.3">
      <c r="A55" s="34" t="s">
        <v>78</v>
      </c>
      <c r="B55" s="9" t="s">
        <v>61</v>
      </c>
      <c r="C55" s="9" t="s">
        <v>24</v>
      </c>
      <c r="D55" s="33">
        <f t="shared" si="6"/>
        <v>347</v>
      </c>
      <c r="E55" s="294"/>
      <c r="F55" s="316"/>
      <c r="G55" s="316"/>
      <c r="H55" s="316"/>
      <c r="I55" s="316"/>
      <c r="J55" s="316"/>
      <c r="K55" s="316"/>
      <c r="L55" s="316"/>
      <c r="M55" s="316"/>
      <c r="N55" s="12">
        <v>0</v>
      </c>
      <c r="O55" s="12">
        <v>1</v>
      </c>
      <c r="P55" s="12">
        <v>346</v>
      </c>
    </row>
    <row r="56" spans="1:16" ht="24.75" thickBot="1" x14ac:dyDescent="0.3">
      <c r="A56" s="34" t="s">
        <v>80</v>
      </c>
      <c r="B56" s="9" t="s">
        <v>79</v>
      </c>
      <c r="C56" s="9" t="s">
        <v>24</v>
      </c>
      <c r="D56" s="33">
        <f t="shared" si="6"/>
        <v>66</v>
      </c>
      <c r="E56" s="294"/>
      <c r="F56" s="316"/>
      <c r="G56" s="316"/>
      <c r="H56" s="316"/>
      <c r="I56" s="316"/>
      <c r="J56" s="316"/>
      <c r="K56" s="316"/>
      <c r="L56" s="316"/>
      <c r="M56" s="316"/>
      <c r="N56" s="12">
        <v>0</v>
      </c>
      <c r="O56" s="12">
        <v>16</v>
      </c>
      <c r="P56" s="12">
        <v>50</v>
      </c>
    </row>
    <row r="57" spans="1:16" ht="24.75" thickBot="1" x14ac:dyDescent="0.3">
      <c r="A57" s="34" t="s">
        <v>81</v>
      </c>
      <c r="B57" s="9" t="s">
        <v>65</v>
      </c>
      <c r="C57" s="9" t="s">
        <v>24</v>
      </c>
      <c r="D57" s="33">
        <f t="shared" si="6"/>
        <v>32</v>
      </c>
      <c r="E57" s="294"/>
      <c r="F57" s="316"/>
      <c r="G57" s="316"/>
      <c r="H57" s="316"/>
      <c r="I57" s="316"/>
      <c r="J57" s="316"/>
      <c r="K57" s="316"/>
      <c r="L57" s="316"/>
      <c r="M57" s="316"/>
      <c r="N57" s="12">
        <v>0</v>
      </c>
      <c r="O57" s="12">
        <v>15</v>
      </c>
      <c r="P57" s="12">
        <v>17</v>
      </c>
    </row>
    <row r="58" spans="1:16" ht="72.75" thickBot="1" x14ac:dyDescent="0.3">
      <c r="A58" s="34" t="s">
        <v>82</v>
      </c>
      <c r="B58" s="9" t="s">
        <v>67</v>
      </c>
      <c r="C58" s="9" t="s">
        <v>24</v>
      </c>
      <c r="D58" s="33">
        <f t="shared" si="6"/>
        <v>11</v>
      </c>
      <c r="E58" s="294"/>
      <c r="F58" s="316"/>
      <c r="G58" s="316"/>
      <c r="H58" s="316"/>
      <c r="I58" s="316"/>
      <c r="J58" s="316"/>
      <c r="K58" s="316"/>
      <c r="L58" s="316"/>
      <c r="M58" s="316"/>
      <c r="N58" s="12">
        <v>4</v>
      </c>
      <c r="O58" s="12">
        <v>2</v>
      </c>
      <c r="P58" s="12">
        <v>5</v>
      </c>
    </row>
    <row r="59" spans="1:16" ht="36.75" thickBot="1" x14ac:dyDescent="0.3">
      <c r="A59" s="34" t="s">
        <v>83</v>
      </c>
      <c r="B59" s="9" t="s">
        <v>69</v>
      </c>
      <c r="C59" s="9" t="s">
        <v>24</v>
      </c>
      <c r="D59" s="33">
        <f t="shared" si="6"/>
        <v>20</v>
      </c>
      <c r="E59" s="294"/>
      <c r="F59" s="316"/>
      <c r="G59" s="316"/>
      <c r="H59" s="316"/>
      <c r="I59" s="316"/>
      <c r="J59" s="316"/>
      <c r="K59" s="316"/>
      <c r="L59" s="316"/>
      <c r="M59" s="316"/>
      <c r="N59" s="28">
        <v>0</v>
      </c>
      <c r="O59" s="70">
        <v>0</v>
      </c>
      <c r="P59" s="70">
        <v>20</v>
      </c>
    </row>
    <row r="60" spans="1:16" ht="15.75" thickBot="1" x14ac:dyDescent="0.3">
      <c r="A60" s="34">
        <v>7</v>
      </c>
      <c r="B60" s="9" t="s">
        <v>51</v>
      </c>
      <c r="C60" s="9" t="s">
        <v>24</v>
      </c>
      <c r="D60" s="33">
        <f t="shared" si="6"/>
        <v>0</v>
      </c>
      <c r="E60" s="297"/>
      <c r="F60" s="298"/>
      <c r="G60" s="298"/>
      <c r="H60" s="298"/>
      <c r="I60" s="298"/>
      <c r="J60" s="298"/>
      <c r="K60" s="298"/>
      <c r="L60" s="298"/>
      <c r="M60" s="298"/>
      <c r="N60" s="55">
        <v>0</v>
      </c>
      <c r="O60" s="70">
        <v>0</v>
      </c>
      <c r="P60" s="70">
        <v>0</v>
      </c>
    </row>
    <row r="61" spans="1:16" ht="36.75" thickBot="1" x14ac:dyDescent="0.3">
      <c r="A61" s="34" t="s">
        <v>85</v>
      </c>
      <c r="B61" s="9" t="s">
        <v>84</v>
      </c>
      <c r="C61" s="9" t="s">
        <v>24</v>
      </c>
      <c r="D61" s="33">
        <f>SUM(E61:P61)</f>
        <v>2324</v>
      </c>
      <c r="E61" s="49">
        <v>1</v>
      </c>
      <c r="F61" s="49">
        <v>10</v>
      </c>
      <c r="G61" s="49">
        <v>0</v>
      </c>
      <c r="H61" s="49">
        <v>2</v>
      </c>
      <c r="I61" s="49">
        <v>7</v>
      </c>
      <c r="J61" s="49">
        <v>2</v>
      </c>
      <c r="K61" s="49">
        <v>0</v>
      </c>
      <c r="L61" s="49">
        <v>0</v>
      </c>
      <c r="M61" s="49">
        <v>0</v>
      </c>
      <c r="N61" s="49">
        <v>4</v>
      </c>
      <c r="O61" s="49">
        <v>71</v>
      </c>
      <c r="P61" s="49">
        <v>2227</v>
      </c>
    </row>
    <row r="62" spans="1:16" ht="15.75" thickBot="1" x14ac:dyDescent="0.3">
      <c r="A62" s="34" t="s">
        <v>87</v>
      </c>
      <c r="B62" s="9" t="s">
        <v>86</v>
      </c>
      <c r="C62" s="9" t="s">
        <v>24</v>
      </c>
      <c r="D62" s="33">
        <v>11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2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9</v>
      </c>
    </row>
    <row r="63" spans="1:16" ht="15.75" thickBot="1" x14ac:dyDescent="0.3">
      <c r="A63" s="34" t="s">
        <v>89</v>
      </c>
      <c r="B63" s="9" t="s">
        <v>88</v>
      </c>
      <c r="C63" s="9" t="s">
        <v>24</v>
      </c>
      <c r="D63" s="33">
        <f>SUM(E63:P63)</f>
        <v>12</v>
      </c>
      <c r="E63" s="50">
        <v>0</v>
      </c>
      <c r="F63" s="50">
        <v>1</v>
      </c>
      <c r="G63" s="50">
        <v>0</v>
      </c>
      <c r="H63" s="50">
        <v>2</v>
      </c>
      <c r="I63" s="50">
        <v>5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4</v>
      </c>
      <c r="P63" s="50">
        <v>0</v>
      </c>
    </row>
    <row r="64" spans="1:16" ht="15.75" thickBot="1" x14ac:dyDescent="0.3">
      <c r="A64" s="34" t="s">
        <v>91</v>
      </c>
      <c r="B64" s="9" t="s">
        <v>90</v>
      </c>
      <c r="C64" s="9" t="s">
        <v>24</v>
      </c>
      <c r="D64" s="33">
        <v>41</v>
      </c>
      <c r="E64" s="50">
        <v>0</v>
      </c>
      <c r="F64" s="50">
        <v>0</v>
      </c>
      <c r="G64" s="50">
        <v>0</v>
      </c>
      <c r="H64" s="50">
        <v>0</v>
      </c>
      <c r="I64" s="50">
        <v>2</v>
      </c>
      <c r="J64" s="50">
        <v>0</v>
      </c>
      <c r="K64" s="50">
        <v>0</v>
      </c>
      <c r="L64" s="50">
        <v>0</v>
      </c>
      <c r="M64" s="50">
        <v>0</v>
      </c>
      <c r="N64" s="50">
        <v>4</v>
      </c>
      <c r="O64" s="50">
        <v>24</v>
      </c>
      <c r="P64" s="50">
        <v>11</v>
      </c>
    </row>
    <row r="65" spans="1:16" ht="15.75" thickBot="1" x14ac:dyDescent="0.3">
      <c r="A65" s="34">
        <v>8</v>
      </c>
      <c r="B65" s="9" t="s">
        <v>92</v>
      </c>
      <c r="C65" s="9" t="s">
        <v>24</v>
      </c>
      <c r="D65" s="33">
        <f t="shared" ref="D65:D71" si="7">SUM(E65:P65)</f>
        <v>2260</v>
      </c>
      <c r="E65" s="50">
        <v>1</v>
      </c>
      <c r="F65" s="50">
        <v>9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43</v>
      </c>
      <c r="P65" s="50">
        <v>2207</v>
      </c>
    </row>
    <row r="66" spans="1:16" ht="24.75" thickBot="1" x14ac:dyDescent="0.3">
      <c r="A66" s="34" t="s">
        <v>94</v>
      </c>
      <c r="B66" s="9" t="s">
        <v>93</v>
      </c>
      <c r="C66" s="9" t="s">
        <v>24</v>
      </c>
      <c r="D66" s="33">
        <f t="shared" si="7"/>
        <v>10</v>
      </c>
      <c r="E66" s="51">
        <v>1</v>
      </c>
      <c r="F66" s="51">
        <v>9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72">
        <v>0</v>
      </c>
      <c r="N66" s="51">
        <v>0</v>
      </c>
      <c r="O66" s="51">
        <v>0</v>
      </c>
      <c r="P66" s="51">
        <v>0</v>
      </c>
    </row>
    <row r="67" spans="1:16" ht="15.75" thickBot="1" x14ac:dyDescent="0.3">
      <c r="A67" s="34" t="s">
        <v>95</v>
      </c>
      <c r="B67" s="9" t="s">
        <v>86</v>
      </c>
      <c r="C67" s="9" t="s">
        <v>24</v>
      </c>
      <c r="D67" s="33">
        <f t="shared" si="7"/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73">
        <v>0</v>
      </c>
      <c r="N67" s="135">
        <v>0</v>
      </c>
      <c r="O67" s="31">
        <v>0</v>
      </c>
      <c r="P67" s="31">
        <v>0</v>
      </c>
    </row>
    <row r="68" spans="1:16" ht="15.75" thickBot="1" x14ac:dyDescent="0.3">
      <c r="A68" s="34" t="s">
        <v>96</v>
      </c>
      <c r="B68" s="9" t="s">
        <v>88</v>
      </c>
      <c r="C68" s="9" t="s">
        <v>24</v>
      </c>
      <c r="D68" s="33">
        <f t="shared" si="7"/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73">
        <v>0</v>
      </c>
      <c r="N68" s="135">
        <v>0</v>
      </c>
      <c r="O68" s="31">
        <v>0</v>
      </c>
      <c r="P68" s="31">
        <v>0</v>
      </c>
    </row>
    <row r="69" spans="1:16" ht="15.75" thickBot="1" x14ac:dyDescent="0.3">
      <c r="A69" s="34" t="s">
        <v>97</v>
      </c>
      <c r="B69" s="9" t="s">
        <v>90</v>
      </c>
      <c r="C69" s="9" t="s">
        <v>24</v>
      </c>
      <c r="D69" s="33">
        <f t="shared" si="7"/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73">
        <v>0</v>
      </c>
      <c r="N69" s="135">
        <v>0</v>
      </c>
      <c r="O69" s="31">
        <v>0</v>
      </c>
      <c r="P69" s="31">
        <v>0</v>
      </c>
    </row>
    <row r="70" spans="1:16" ht="15.75" thickBot="1" x14ac:dyDescent="0.3">
      <c r="A70" s="34">
        <v>9</v>
      </c>
      <c r="B70" s="9" t="s">
        <v>98</v>
      </c>
      <c r="C70" s="9" t="s">
        <v>24</v>
      </c>
      <c r="D70" s="33">
        <f t="shared" si="7"/>
        <v>10</v>
      </c>
      <c r="E70" s="50">
        <v>1</v>
      </c>
      <c r="F70" s="50">
        <v>9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74">
        <v>0</v>
      </c>
      <c r="N70" s="50">
        <v>0</v>
      </c>
      <c r="O70" s="50">
        <v>0</v>
      </c>
      <c r="P70" s="31">
        <v>0</v>
      </c>
    </row>
    <row r="71" spans="1:16" ht="36.75" customHeight="1" thickBot="1" x14ac:dyDescent="0.3">
      <c r="A71" s="34" t="s">
        <v>100</v>
      </c>
      <c r="B71" s="14" t="s">
        <v>99</v>
      </c>
      <c r="C71" s="14" t="s">
        <v>24</v>
      </c>
      <c r="D71" s="33">
        <f t="shared" si="7"/>
        <v>2324</v>
      </c>
      <c r="E71" s="49">
        <v>1</v>
      </c>
      <c r="F71" s="49">
        <v>10</v>
      </c>
      <c r="G71" s="49">
        <v>0</v>
      </c>
      <c r="H71" s="49">
        <v>2</v>
      </c>
      <c r="I71" s="49">
        <v>7</v>
      </c>
      <c r="J71" s="49">
        <v>2</v>
      </c>
      <c r="K71" s="49">
        <v>0</v>
      </c>
      <c r="L71" s="49">
        <v>0</v>
      </c>
      <c r="M71" s="75">
        <v>0</v>
      </c>
      <c r="N71" s="49">
        <v>4</v>
      </c>
      <c r="O71" s="49">
        <v>71</v>
      </c>
      <c r="P71" s="49">
        <v>2227</v>
      </c>
    </row>
    <row r="72" spans="1:16" ht="15.75" thickBot="1" x14ac:dyDescent="0.3">
      <c r="A72" s="34" t="s">
        <v>102</v>
      </c>
      <c r="B72" s="14" t="s">
        <v>101</v>
      </c>
      <c r="C72" s="14" t="s">
        <v>24</v>
      </c>
      <c r="D72" s="33">
        <v>1</v>
      </c>
      <c r="E72" s="30">
        <v>0</v>
      </c>
      <c r="F72" s="12">
        <v>0</v>
      </c>
      <c r="G72" s="12">
        <v>0</v>
      </c>
      <c r="H72" s="12">
        <v>1</v>
      </c>
      <c r="I72" s="12">
        <v>0</v>
      </c>
      <c r="J72" s="12">
        <v>0</v>
      </c>
      <c r="K72" s="12">
        <v>0</v>
      </c>
      <c r="L72" s="12">
        <v>0</v>
      </c>
      <c r="M72" s="61">
        <v>0</v>
      </c>
      <c r="N72" s="12">
        <v>0</v>
      </c>
      <c r="O72" s="12">
        <v>0</v>
      </c>
      <c r="P72" s="12">
        <v>0</v>
      </c>
    </row>
    <row r="73" spans="1:16" ht="15.75" thickBot="1" x14ac:dyDescent="0.3">
      <c r="A73" s="34" t="s">
        <v>104</v>
      </c>
      <c r="B73" s="14" t="s">
        <v>103</v>
      </c>
      <c r="C73" s="14" t="s">
        <v>24</v>
      </c>
      <c r="D73" s="33">
        <v>137</v>
      </c>
      <c r="E73" s="30">
        <v>1</v>
      </c>
      <c r="F73" s="12">
        <v>9</v>
      </c>
      <c r="G73" s="12">
        <v>0</v>
      </c>
      <c r="H73" s="12">
        <v>1</v>
      </c>
      <c r="I73" s="12">
        <v>2</v>
      </c>
      <c r="J73" s="12">
        <v>2</v>
      </c>
      <c r="K73" s="12">
        <v>0</v>
      </c>
      <c r="L73" s="12">
        <v>0</v>
      </c>
      <c r="M73" s="61">
        <v>0</v>
      </c>
      <c r="N73" s="12">
        <v>2</v>
      </c>
      <c r="O73" s="12">
        <v>14</v>
      </c>
      <c r="P73" s="12">
        <v>106</v>
      </c>
    </row>
    <row r="74" spans="1:16" ht="15.75" thickBot="1" x14ac:dyDescent="0.3">
      <c r="A74" s="34" t="s">
        <v>106</v>
      </c>
      <c r="B74" s="14" t="s">
        <v>105</v>
      </c>
      <c r="C74" s="14" t="s">
        <v>24</v>
      </c>
      <c r="D74" s="33">
        <v>863</v>
      </c>
      <c r="E74" s="30">
        <v>0</v>
      </c>
      <c r="F74" s="12">
        <v>1</v>
      </c>
      <c r="G74" s="12">
        <v>0</v>
      </c>
      <c r="H74" s="12">
        <v>0</v>
      </c>
      <c r="I74" s="12">
        <v>5</v>
      </c>
      <c r="J74" s="12">
        <v>0</v>
      </c>
      <c r="K74" s="12">
        <v>0</v>
      </c>
      <c r="L74" s="12">
        <v>0</v>
      </c>
      <c r="M74" s="61">
        <v>0</v>
      </c>
      <c r="N74" s="12">
        <v>2</v>
      </c>
      <c r="O74" s="12">
        <v>55</v>
      </c>
      <c r="P74" s="12">
        <v>800</v>
      </c>
    </row>
    <row r="75" spans="1:16" ht="15.75" thickBot="1" x14ac:dyDescent="0.3">
      <c r="A75" s="34">
        <v>10</v>
      </c>
      <c r="B75" s="14" t="s">
        <v>107</v>
      </c>
      <c r="C75" s="14" t="s">
        <v>24</v>
      </c>
      <c r="D75" s="33">
        <f t="shared" ref="D75:D91" si="8">SUM(E75:P75)</f>
        <v>1323</v>
      </c>
      <c r="E75" s="30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61">
        <v>0</v>
      </c>
      <c r="N75" s="12">
        <v>0</v>
      </c>
      <c r="O75" s="12">
        <v>2</v>
      </c>
      <c r="P75" s="12">
        <v>1321</v>
      </c>
    </row>
    <row r="76" spans="1:16" ht="48.75" thickBot="1" x14ac:dyDescent="0.3">
      <c r="A76" s="34" t="s">
        <v>110</v>
      </c>
      <c r="B76" s="9" t="s">
        <v>108</v>
      </c>
      <c r="C76" s="9" t="s">
        <v>109</v>
      </c>
      <c r="D76" s="33">
        <f t="shared" si="8"/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56">
        <v>0</v>
      </c>
      <c r="N76" s="28">
        <v>0</v>
      </c>
      <c r="O76" s="24">
        <v>0</v>
      </c>
      <c r="P76" s="24">
        <v>0</v>
      </c>
    </row>
    <row r="77" spans="1:16" ht="48.75" thickBot="1" x14ac:dyDescent="0.3">
      <c r="A77" s="34" t="s">
        <v>112</v>
      </c>
      <c r="B77" s="9" t="s">
        <v>111</v>
      </c>
      <c r="C77" s="9" t="s">
        <v>109</v>
      </c>
      <c r="D77" s="33">
        <f t="shared" si="8"/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56">
        <v>0</v>
      </c>
      <c r="N77" s="55">
        <v>0</v>
      </c>
      <c r="O77" s="24">
        <v>0</v>
      </c>
      <c r="P77" s="24">
        <v>0</v>
      </c>
    </row>
    <row r="78" spans="1:16" ht="24.75" thickBot="1" x14ac:dyDescent="0.3">
      <c r="A78" s="34" t="s">
        <v>114</v>
      </c>
      <c r="B78" s="9" t="s">
        <v>113</v>
      </c>
      <c r="C78" s="9" t="s">
        <v>109</v>
      </c>
      <c r="D78" s="33">
        <f t="shared" si="8"/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56">
        <v>0</v>
      </c>
      <c r="N78" s="55">
        <v>0</v>
      </c>
      <c r="O78" s="24">
        <v>0</v>
      </c>
      <c r="P78" s="24">
        <v>0</v>
      </c>
    </row>
    <row r="79" spans="1:16" ht="39.75" customHeight="1" thickBot="1" x14ac:dyDescent="0.3">
      <c r="A79" s="34" t="s">
        <v>116</v>
      </c>
      <c r="B79" s="9" t="s">
        <v>115</v>
      </c>
      <c r="C79" s="9" t="s">
        <v>109</v>
      </c>
      <c r="D79" s="33">
        <f t="shared" si="8"/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56">
        <v>0</v>
      </c>
      <c r="N79" s="55">
        <v>0</v>
      </c>
      <c r="O79" s="24">
        <v>0</v>
      </c>
      <c r="P79" s="24">
        <v>0</v>
      </c>
    </row>
    <row r="80" spans="1:16" ht="24.75" thickBot="1" x14ac:dyDescent="0.3">
      <c r="A80" s="34" t="s">
        <v>118</v>
      </c>
      <c r="B80" s="9" t="s">
        <v>117</v>
      </c>
      <c r="C80" s="9" t="s">
        <v>109</v>
      </c>
      <c r="D80" s="33">
        <f t="shared" si="8"/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56">
        <v>0</v>
      </c>
      <c r="N80" s="55">
        <v>0</v>
      </c>
      <c r="O80" s="24">
        <v>0</v>
      </c>
      <c r="P80" s="24">
        <v>0</v>
      </c>
    </row>
    <row r="81" spans="1:16" ht="24.75" thickBot="1" x14ac:dyDescent="0.3">
      <c r="A81" s="34" t="s">
        <v>120</v>
      </c>
      <c r="B81" s="9" t="s">
        <v>119</v>
      </c>
      <c r="C81" s="9" t="s">
        <v>109</v>
      </c>
      <c r="D81" s="33">
        <f t="shared" si="8"/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56">
        <v>0</v>
      </c>
      <c r="N81" s="55">
        <v>0</v>
      </c>
      <c r="O81" s="24">
        <v>0</v>
      </c>
      <c r="P81" s="24">
        <v>0</v>
      </c>
    </row>
    <row r="82" spans="1:16" ht="24.75" thickBot="1" x14ac:dyDescent="0.3">
      <c r="A82" s="34" t="s">
        <v>122</v>
      </c>
      <c r="B82" s="9" t="s">
        <v>121</v>
      </c>
      <c r="C82" s="9" t="s">
        <v>109</v>
      </c>
      <c r="D82" s="33">
        <f t="shared" si="8"/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56">
        <v>0</v>
      </c>
      <c r="N82" s="55">
        <v>0</v>
      </c>
      <c r="O82" s="24">
        <v>0</v>
      </c>
      <c r="P82" s="24">
        <v>0</v>
      </c>
    </row>
    <row r="83" spans="1:16" ht="15.75" thickBot="1" x14ac:dyDescent="0.3">
      <c r="A83" s="34" t="s">
        <v>124</v>
      </c>
      <c r="B83" s="9" t="s">
        <v>123</v>
      </c>
      <c r="C83" s="9" t="s">
        <v>109</v>
      </c>
      <c r="D83" s="33">
        <f t="shared" si="8"/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56">
        <v>0</v>
      </c>
      <c r="N83" s="55">
        <v>0</v>
      </c>
      <c r="O83" s="24">
        <v>0</v>
      </c>
      <c r="P83" s="24">
        <v>0</v>
      </c>
    </row>
    <row r="84" spans="1:16" ht="15.75" thickBot="1" x14ac:dyDescent="0.3">
      <c r="A84" s="34" t="s">
        <v>126</v>
      </c>
      <c r="B84" s="9" t="s">
        <v>125</v>
      </c>
      <c r="C84" s="9" t="s">
        <v>109</v>
      </c>
      <c r="D84" s="33">
        <f t="shared" si="8"/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56">
        <v>0</v>
      </c>
      <c r="N84" s="55">
        <v>0</v>
      </c>
      <c r="O84" s="24">
        <v>0</v>
      </c>
      <c r="P84" s="24">
        <v>0</v>
      </c>
    </row>
    <row r="85" spans="1:16" ht="36.75" thickBot="1" x14ac:dyDescent="0.3">
      <c r="A85" s="34" t="s">
        <v>128</v>
      </c>
      <c r="B85" s="9" t="s">
        <v>127</v>
      </c>
      <c r="C85" s="9" t="s">
        <v>109</v>
      </c>
      <c r="D85" s="33">
        <f t="shared" si="8"/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56">
        <v>0</v>
      </c>
      <c r="N85" s="55">
        <v>0</v>
      </c>
      <c r="O85" s="24">
        <v>0</v>
      </c>
      <c r="P85" s="24">
        <v>0</v>
      </c>
    </row>
    <row r="86" spans="1:16" ht="24.75" thickBot="1" x14ac:dyDescent="0.3">
      <c r="A86" s="34" t="s">
        <v>130</v>
      </c>
      <c r="B86" s="9" t="s">
        <v>129</v>
      </c>
      <c r="C86" s="9" t="s">
        <v>109</v>
      </c>
      <c r="D86" s="33">
        <f t="shared" si="8"/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56">
        <v>0</v>
      </c>
      <c r="N86" s="55">
        <v>0</v>
      </c>
      <c r="O86" s="24">
        <v>0</v>
      </c>
      <c r="P86" s="24">
        <v>0</v>
      </c>
    </row>
    <row r="87" spans="1:16" ht="15.75" thickBot="1" x14ac:dyDescent="0.3">
      <c r="A87" s="34" t="s">
        <v>132</v>
      </c>
      <c r="B87" s="9" t="s">
        <v>131</v>
      </c>
      <c r="C87" s="9" t="s">
        <v>109</v>
      </c>
      <c r="D87" s="33">
        <f t="shared" si="8"/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56">
        <v>0</v>
      </c>
      <c r="N87" s="55">
        <v>0</v>
      </c>
      <c r="O87" s="24">
        <v>0</v>
      </c>
      <c r="P87" s="24">
        <v>0</v>
      </c>
    </row>
    <row r="88" spans="1:16" ht="36.75" thickBot="1" x14ac:dyDescent="0.3">
      <c r="A88" s="34" t="s">
        <v>134</v>
      </c>
      <c r="B88" s="9" t="s">
        <v>133</v>
      </c>
      <c r="C88" s="9" t="s">
        <v>109</v>
      </c>
      <c r="D88" s="33">
        <f t="shared" si="8"/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56">
        <v>0</v>
      </c>
      <c r="N88" s="55">
        <v>0</v>
      </c>
      <c r="O88" s="24">
        <v>0</v>
      </c>
      <c r="P88" s="24">
        <v>0</v>
      </c>
    </row>
    <row r="89" spans="1:16" ht="15.75" thickBot="1" x14ac:dyDescent="0.3">
      <c r="A89" s="34" t="s">
        <v>136</v>
      </c>
      <c r="B89" s="9" t="s">
        <v>135</v>
      </c>
      <c r="C89" s="9" t="s">
        <v>109</v>
      </c>
      <c r="D89" s="33">
        <f t="shared" si="8"/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56">
        <v>0</v>
      </c>
      <c r="N89" s="55">
        <v>0</v>
      </c>
      <c r="O89" s="24">
        <v>0</v>
      </c>
      <c r="P89" s="24">
        <v>0</v>
      </c>
    </row>
    <row r="90" spans="1:16" ht="15.75" thickBot="1" x14ac:dyDescent="0.3">
      <c r="A90" s="34">
        <v>11</v>
      </c>
      <c r="B90" s="9" t="s">
        <v>137</v>
      </c>
      <c r="C90" s="9" t="s">
        <v>109</v>
      </c>
      <c r="D90" s="33">
        <f t="shared" si="8"/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56">
        <v>0</v>
      </c>
      <c r="N90" s="55">
        <v>0</v>
      </c>
      <c r="O90" s="24">
        <v>0</v>
      </c>
      <c r="P90" s="24">
        <v>0</v>
      </c>
    </row>
    <row r="91" spans="1:16" ht="48.75" thickBot="1" x14ac:dyDescent="0.3">
      <c r="A91" s="34">
        <v>12</v>
      </c>
      <c r="B91" s="9" t="s">
        <v>138</v>
      </c>
      <c r="C91" s="9" t="s">
        <v>139</v>
      </c>
      <c r="D91" s="33">
        <f t="shared" si="8"/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56">
        <v>0</v>
      </c>
      <c r="N91" s="55">
        <v>0</v>
      </c>
      <c r="O91" s="24">
        <v>0</v>
      </c>
      <c r="P91" s="24">
        <v>0</v>
      </c>
    </row>
    <row r="92" spans="1:16" ht="60.75" thickBot="1" x14ac:dyDescent="0.3">
      <c r="A92" s="34">
        <v>13</v>
      </c>
      <c r="B92" s="9" t="s">
        <v>140</v>
      </c>
      <c r="C92" s="9" t="s">
        <v>26</v>
      </c>
      <c r="D92" s="33">
        <v>13</v>
      </c>
      <c r="E92" s="31">
        <v>0</v>
      </c>
      <c r="F92" s="31">
        <v>1</v>
      </c>
      <c r="G92" s="31">
        <v>0</v>
      </c>
      <c r="H92" s="31">
        <v>0</v>
      </c>
      <c r="I92" s="31">
        <v>2</v>
      </c>
      <c r="J92" s="31">
        <v>0</v>
      </c>
      <c r="K92" s="31">
        <v>0</v>
      </c>
      <c r="L92" s="31">
        <v>0</v>
      </c>
      <c r="M92" s="73">
        <v>0</v>
      </c>
      <c r="N92" s="59">
        <v>0</v>
      </c>
      <c r="O92" s="31">
        <v>6</v>
      </c>
      <c r="P92" s="31">
        <v>4</v>
      </c>
    </row>
    <row r="93" spans="1:16" ht="48.75" thickBot="1" x14ac:dyDescent="0.3">
      <c r="A93" s="34">
        <v>14</v>
      </c>
      <c r="B93" s="9" t="s">
        <v>141</v>
      </c>
      <c r="C93" s="9" t="s">
        <v>26</v>
      </c>
      <c r="D93" s="33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73">
        <v>0</v>
      </c>
      <c r="N93" s="59">
        <v>0</v>
      </c>
      <c r="O93" s="31">
        <v>0</v>
      </c>
      <c r="P93" s="31">
        <v>0</v>
      </c>
    </row>
    <row r="94" spans="1:16" ht="36.75" thickBot="1" x14ac:dyDescent="0.3">
      <c r="A94" s="34">
        <v>15</v>
      </c>
      <c r="B94" s="9" t="s">
        <v>142</v>
      </c>
      <c r="C94" s="9" t="s">
        <v>109</v>
      </c>
      <c r="D94" s="33">
        <f>SUM(E94:P94)</f>
        <v>25</v>
      </c>
      <c r="E94" s="31">
        <v>0</v>
      </c>
      <c r="F94" s="31">
        <v>1</v>
      </c>
      <c r="G94" s="31">
        <v>0</v>
      </c>
      <c r="H94" s="31">
        <v>0</v>
      </c>
      <c r="I94" s="31">
        <v>3</v>
      </c>
      <c r="J94" s="31">
        <v>0</v>
      </c>
      <c r="K94" s="31">
        <v>0</v>
      </c>
      <c r="L94" s="31">
        <v>0</v>
      </c>
      <c r="M94" s="73">
        <v>0</v>
      </c>
      <c r="N94" s="59">
        <v>0</v>
      </c>
      <c r="O94" s="31">
        <v>1</v>
      </c>
      <c r="P94" s="31">
        <v>20</v>
      </c>
    </row>
    <row r="95" spans="1:16" ht="36.75" thickBot="1" x14ac:dyDescent="0.3">
      <c r="A95" s="34" t="s">
        <v>144</v>
      </c>
      <c r="B95" s="9" t="s">
        <v>143</v>
      </c>
      <c r="C95" s="9" t="s">
        <v>109</v>
      </c>
      <c r="D95" s="52">
        <v>23</v>
      </c>
      <c r="E95" s="52">
        <v>0</v>
      </c>
      <c r="F95" s="52">
        <v>1</v>
      </c>
      <c r="G95" s="52">
        <v>0</v>
      </c>
      <c r="H95" s="52">
        <v>0</v>
      </c>
      <c r="I95" s="52">
        <v>3</v>
      </c>
      <c r="J95" s="52">
        <v>0</v>
      </c>
      <c r="K95" s="52">
        <v>0</v>
      </c>
      <c r="L95" s="52">
        <v>0</v>
      </c>
      <c r="M95" s="56">
        <v>0</v>
      </c>
      <c r="N95" s="55">
        <v>0</v>
      </c>
      <c r="O95" s="52">
        <v>1</v>
      </c>
      <c r="P95" s="52">
        <v>18</v>
      </c>
    </row>
    <row r="96" spans="1:16" ht="15.75" thickBot="1" x14ac:dyDescent="0.3">
      <c r="A96" s="34" t="s">
        <v>146</v>
      </c>
      <c r="B96" s="9" t="s">
        <v>145</v>
      </c>
      <c r="C96" s="9" t="s">
        <v>109</v>
      </c>
      <c r="D96" s="52">
        <v>15</v>
      </c>
      <c r="E96" s="52">
        <v>0</v>
      </c>
      <c r="F96" s="52">
        <v>1</v>
      </c>
      <c r="G96" s="52">
        <v>0</v>
      </c>
      <c r="H96" s="52">
        <v>0</v>
      </c>
      <c r="I96" s="52">
        <v>3</v>
      </c>
      <c r="J96" s="52">
        <v>0</v>
      </c>
      <c r="K96" s="52">
        <v>0</v>
      </c>
      <c r="L96" s="52">
        <v>0</v>
      </c>
      <c r="M96" s="56">
        <v>0</v>
      </c>
      <c r="N96" s="55">
        <v>0</v>
      </c>
      <c r="O96" s="52">
        <v>1</v>
      </c>
      <c r="P96" s="52">
        <v>10</v>
      </c>
    </row>
    <row r="97" spans="1:16" ht="15.75" thickBot="1" x14ac:dyDescent="0.3">
      <c r="A97" s="34">
        <v>16</v>
      </c>
      <c r="B97" s="9" t="s">
        <v>147</v>
      </c>
      <c r="C97" s="9" t="s">
        <v>109</v>
      </c>
      <c r="D97" s="52">
        <v>8</v>
      </c>
      <c r="E97" s="52">
        <v>0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6">
        <v>0</v>
      </c>
      <c r="N97" s="55">
        <v>0</v>
      </c>
      <c r="O97" s="52">
        <v>0</v>
      </c>
      <c r="P97" s="52">
        <v>8</v>
      </c>
    </row>
    <row r="98" spans="1:16" ht="24.75" thickBot="1" x14ac:dyDescent="0.3">
      <c r="A98" s="34">
        <v>17</v>
      </c>
      <c r="B98" s="9" t="s">
        <v>148</v>
      </c>
      <c r="C98" s="9" t="s">
        <v>109</v>
      </c>
      <c r="D98" s="52">
        <f>SUM(E98:P98)</f>
        <v>8</v>
      </c>
      <c r="E98" s="52">
        <v>0</v>
      </c>
      <c r="F98" s="52">
        <v>0</v>
      </c>
      <c r="G98" s="52">
        <v>0</v>
      </c>
      <c r="H98" s="52">
        <v>0</v>
      </c>
      <c r="I98" s="52">
        <v>2</v>
      </c>
      <c r="J98" s="52">
        <v>0</v>
      </c>
      <c r="K98" s="52">
        <v>0</v>
      </c>
      <c r="L98" s="52">
        <v>0</v>
      </c>
      <c r="M98" s="56">
        <v>0</v>
      </c>
      <c r="N98" s="55">
        <v>0</v>
      </c>
      <c r="O98" s="52">
        <v>1</v>
      </c>
      <c r="P98" s="52">
        <v>5</v>
      </c>
    </row>
    <row r="99" spans="1:16" ht="24.75" thickBot="1" x14ac:dyDescent="0.3">
      <c r="A99" s="34" t="s">
        <v>150</v>
      </c>
      <c r="B99" s="9" t="s">
        <v>149</v>
      </c>
      <c r="C99" s="9" t="s">
        <v>109</v>
      </c>
      <c r="D99" s="52">
        <v>21</v>
      </c>
      <c r="E99" s="52">
        <v>0</v>
      </c>
      <c r="F99" s="52">
        <v>0</v>
      </c>
      <c r="G99" s="52">
        <v>0</v>
      </c>
      <c r="H99" s="52">
        <v>0</v>
      </c>
      <c r="I99" s="52">
        <v>2</v>
      </c>
      <c r="J99" s="52">
        <v>0</v>
      </c>
      <c r="K99" s="52">
        <v>0</v>
      </c>
      <c r="L99" s="52">
        <v>0</v>
      </c>
      <c r="M99" s="56">
        <v>0</v>
      </c>
      <c r="N99" s="55">
        <v>0</v>
      </c>
      <c r="O99" s="52">
        <v>7</v>
      </c>
      <c r="P99" s="52">
        <v>12</v>
      </c>
    </row>
    <row r="100" spans="1:16" ht="24.75" thickBot="1" x14ac:dyDescent="0.3">
      <c r="A100" s="34" t="s">
        <v>152</v>
      </c>
      <c r="B100" s="9" t="s">
        <v>151</v>
      </c>
      <c r="C100" s="9" t="s">
        <v>109</v>
      </c>
      <c r="D100" s="52">
        <v>21</v>
      </c>
      <c r="E100" s="52">
        <v>0</v>
      </c>
      <c r="F100" s="52">
        <v>0</v>
      </c>
      <c r="G100" s="52">
        <v>0</v>
      </c>
      <c r="H100" s="52">
        <v>0</v>
      </c>
      <c r="I100" s="52">
        <v>2</v>
      </c>
      <c r="J100" s="52">
        <v>0</v>
      </c>
      <c r="K100" s="52">
        <v>0</v>
      </c>
      <c r="L100" s="52">
        <v>0</v>
      </c>
      <c r="M100" s="56">
        <v>0</v>
      </c>
      <c r="N100" s="55">
        <v>0</v>
      </c>
      <c r="O100" s="52">
        <v>7</v>
      </c>
      <c r="P100" s="52">
        <v>12</v>
      </c>
    </row>
    <row r="101" spans="1:16" ht="24.75" thickBot="1" x14ac:dyDescent="0.3">
      <c r="A101" s="34">
        <v>18</v>
      </c>
      <c r="B101" s="9" t="s">
        <v>153</v>
      </c>
      <c r="C101" s="9" t="s">
        <v>109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6">
        <v>0</v>
      </c>
      <c r="N101" s="55"/>
      <c r="O101" s="52">
        <v>0</v>
      </c>
      <c r="P101" s="52">
        <v>0</v>
      </c>
    </row>
    <row r="102" spans="1:16" ht="36.75" thickBot="1" x14ac:dyDescent="0.3">
      <c r="A102" s="34">
        <v>19</v>
      </c>
      <c r="B102" s="9" t="s">
        <v>142</v>
      </c>
      <c r="C102" s="9" t="s">
        <v>109</v>
      </c>
      <c r="D102" s="52">
        <v>25</v>
      </c>
      <c r="E102" s="31">
        <v>0</v>
      </c>
      <c r="F102" s="31">
        <v>1</v>
      </c>
      <c r="G102" s="31">
        <v>0</v>
      </c>
      <c r="H102" s="31">
        <v>0</v>
      </c>
      <c r="I102" s="31">
        <v>3</v>
      </c>
      <c r="J102" s="31">
        <v>0</v>
      </c>
      <c r="K102" s="31">
        <v>0</v>
      </c>
      <c r="L102" s="31">
        <v>0</v>
      </c>
      <c r="M102" s="73">
        <v>0</v>
      </c>
      <c r="N102" s="59">
        <v>0</v>
      </c>
      <c r="O102" s="31">
        <v>1</v>
      </c>
      <c r="P102" s="31">
        <v>20</v>
      </c>
    </row>
    <row r="103" spans="1:16" ht="23.25" customHeight="1" thickBot="1" x14ac:dyDescent="0.3">
      <c r="A103" s="34" t="s">
        <v>155</v>
      </c>
      <c r="B103" s="9" t="s">
        <v>154</v>
      </c>
      <c r="C103" s="9" t="s">
        <v>109</v>
      </c>
      <c r="D103" s="52">
        <v>32</v>
      </c>
      <c r="E103" s="52">
        <v>0</v>
      </c>
      <c r="F103" s="52">
        <v>1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6">
        <v>0</v>
      </c>
      <c r="N103" s="55">
        <v>0</v>
      </c>
      <c r="O103" s="52">
        <v>7</v>
      </c>
      <c r="P103" s="52">
        <v>24</v>
      </c>
    </row>
    <row r="104" spans="1:16" ht="15.75" thickBot="1" x14ac:dyDescent="0.3">
      <c r="A104" s="34" t="s">
        <v>157</v>
      </c>
      <c r="B104" s="9" t="s">
        <v>156</v>
      </c>
      <c r="C104" s="9" t="s">
        <v>109</v>
      </c>
      <c r="D104" s="52">
        <v>19</v>
      </c>
      <c r="E104" s="52">
        <v>0</v>
      </c>
      <c r="F104" s="52">
        <v>1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6">
        <v>0</v>
      </c>
      <c r="N104" s="55">
        <v>0</v>
      </c>
      <c r="O104" s="52">
        <v>7</v>
      </c>
      <c r="P104" s="52">
        <v>11</v>
      </c>
    </row>
    <row r="105" spans="1:16" ht="15.75" thickBot="1" x14ac:dyDescent="0.3">
      <c r="A105" s="34">
        <v>20</v>
      </c>
      <c r="B105" s="9" t="s">
        <v>158</v>
      </c>
      <c r="C105" s="9" t="s">
        <v>109</v>
      </c>
      <c r="D105" s="52">
        <v>13</v>
      </c>
      <c r="E105" s="52">
        <v>0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6">
        <v>0</v>
      </c>
      <c r="N105" s="55">
        <v>0</v>
      </c>
      <c r="O105" s="52">
        <v>0</v>
      </c>
      <c r="P105" s="52">
        <v>13</v>
      </c>
    </row>
    <row r="106" spans="1:16" ht="24.75" thickBot="1" x14ac:dyDescent="0.3">
      <c r="A106" s="25">
        <v>20</v>
      </c>
      <c r="B106" s="9" t="s">
        <v>159</v>
      </c>
      <c r="C106" s="9" t="s">
        <v>109</v>
      </c>
      <c r="D106" s="52">
        <v>11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2</v>
      </c>
      <c r="K106" s="52">
        <v>0</v>
      </c>
      <c r="L106" s="52">
        <v>0</v>
      </c>
      <c r="M106" s="56">
        <v>0</v>
      </c>
      <c r="N106" s="55">
        <v>0</v>
      </c>
      <c r="O106" s="52">
        <v>0</v>
      </c>
      <c r="P106" s="52">
        <v>9</v>
      </c>
    </row>
  </sheetData>
  <mergeCells count="23">
    <mergeCell ref="E46:M60"/>
    <mergeCell ref="E30:H45"/>
    <mergeCell ref="N30:P45"/>
    <mergeCell ref="C16:C17"/>
    <mergeCell ref="D16:D17"/>
    <mergeCell ref="E16:E17"/>
    <mergeCell ref="F16:F17"/>
    <mergeCell ref="G16:G17"/>
    <mergeCell ref="H16:H17"/>
    <mergeCell ref="I16:P29"/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="80" zoomScaleNormal="80" workbookViewId="0">
      <pane ySplit="9" topLeftCell="A97" activePane="bottomLeft" state="frozen"/>
      <selection pane="bottomLeft" activeCell="A5" sqref="A5:P5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style="20" customWidth="1"/>
    <col min="5" max="5" width="10.5703125" style="20" customWidth="1"/>
    <col min="6" max="6" width="10.85546875" style="20" customWidth="1"/>
    <col min="7" max="7" width="11.28515625" style="20" customWidth="1"/>
    <col min="8" max="8" width="11.5703125" style="20" customWidth="1"/>
    <col min="9" max="13" width="9.140625" style="20"/>
    <col min="14" max="14" width="9.42578125" style="20" customWidth="1"/>
    <col min="15" max="15" width="11" style="20" customWidth="1"/>
    <col min="16" max="16" width="12" style="20" customWidth="1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7" t="s">
        <v>183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6" t="s">
        <v>5</v>
      </c>
      <c r="D7" s="302" t="s">
        <v>6</v>
      </c>
      <c r="E7" s="310" t="s">
        <v>7</v>
      </c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2"/>
    </row>
    <row r="8" spans="1:16" ht="15.75" thickBot="1" x14ac:dyDescent="0.3">
      <c r="A8" s="307"/>
      <c r="B8" s="307"/>
      <c r="C8" s="307"/>
      <c r="D8" s="309"/>
      <c r="E8" s="310" t="s">
        <v>8</v>
      </c>
      <c r="F8" s="311"/>
      <c r="G8" s="311"/>
      <c r="H8" s="312"/>
      <c r="I8" s="310" t="s">
        <v>9</v>
      </c>
      <c r="J8" s="311"/>
      <c r="K8" s="311"/>
      <c r="L8" s="311"/>
      <c r="M8" s="311"/>
      <c r="N8" s="310" t="s">
        <v>10</v>
      </c>
      <c r="O8" s="311"/>
      <c r="P8" s="312"/>
    </row>
    <row r="9" spans="1:16" ht="36.75" thickBot="1" x14ac:dyDescent="0.3">
      <c r="A9" s="308"/>
      <c r="B9" s="308"/>
      <c r="C9" s="308"/>
      <c r="D9" s="303"/>
      <c r="E9" s="48" t="s">
        <v>11</v>
      </c>
      <c r="F9" s="48" t="s">
        <v>12</v>
      </c>
      <c r="G9" s="48" t="s">
        <v>13</v>
      </c>
      <c r="H9" s="48" t="s">
        <v>14</v>
      </c>
      <c r="I9" s="42" t="s">
        <v>15</v>
      </c>
      <c r="J9" s="42" t="s">
        <v>16</v>
      </c>
      <c r="K9" s="42" t="s">
        <v>17</v>
      </c>
      <c r="L9" s="136" t="s">
        <v>18</v>
      </c>
      <c r="M9" s="82" t="s">
        <v>19</v>
      </c>
      <c r="N9" s="48" t="s">
        <v>20</v>
      </c>
      <c r="O9" s="48" t="s">
        <v>21</v>
      </c>
      <c r="P9" s="48" t="s">
        <v>22</v>
      </c>
    </row>
    <row r="10" spans="1:16" ht="15.75" thickBot="1" x14ac:dyDescent="0.3">
      <c r="A10" s="23">
        <v>1</v>
      </c>
      <c r="B10" s="22">
        <v>2</v>
      </c>
      <c r="C10" s="22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48">
        <v>9</v>
      </c>
      <c r="J10" s="48">
        <v>10</v>
      </c>
      <c r="K10" s="48">
        <v>11</v>
      </c>
      <c r="L10" s="69">
        <v>12</v>
      </c>
      <c r="M10" s="28">
        <v>13</v>
      </c>
      <c r="N10" s="48">
        <v>14</v>
      </c>
      <c r="O10" s="48">
        <v>15</v>
      </c>
      <c r="P10" s="48">
        <v>16</v>
      </c>
    </row>
    <row r="11" spans="1:16" ht="58.5" customHeight="1" thickBot="1" x14ac:dyDescent="0.3">
      <c r="A11" s="34">
        <v>1</v>
      </c>
      <c r="B11" s="22" t="s">
        <v>23</v>
      </c>
      <c r="C11" s="22" t="s">
        <v>24</v>
      </c>
      <c r="D11" s="70">
        <v>23</v>
      </c>
      <c r="E11" s="70">
        <v>0</v>
      </c>
      <c r="F11" s="70">
        <v>0</v>
      </c>
      <c r="G11" s="70">
        <v>0</v>
      </c>
      <c r="H11" s="70">
        <v>0</v>
      </c>
      <c r="I11" s="70">
        <v>1</v>
      </c>
      <c r="J11" s="70">
        <v>0</v>
      </c>
      <c r="K11" s="70">
        <v>0</v>
      </c>
      <c r="L11" s="69">
        <v>0</v>
      </c>
      <c r="M11" s="54">
        <v>0</v>
      </c>
      <c r="N11" s="67">
        <v>0</v>
      </c>
      <c r="O11" s="70">
        <v>0</v>
      </c>
      <c r="P11" s="70">
        <v>22</v>
      </c>
    </row>
    <row r="12" spans="1:16" ht="37.5" customHeight="1" thickBot="1" x14ac:dyDescent="0.3">
      <c r="A12" s="34">
        <v>2</v>
      </c>
      <c r="B12" s="22" t="s">
        <v>25</v>
      </c>
      <c r="C12" s="22" t="s">
        <v>26</v>
      </c>
      <c r="D12" s="70">
        <v>23</v>
      </c>
      <c r="E12" s="70">
        <v>0</v>
      </c>
      <c r="F12" s="70">
        <v>0</v>
      </c>
      <c r="G12" s="70">
        <v>0</v>
      </c>
      <c r="H12" s="70">
        <v>0</v>
      </c>
      <c r="I12" s="70">
        <v>1</v>
      </c>
      <c r="J12" s="70">
        <v>0</v>
      </c>
      <c r="K12" s="70">
        <v>0</v>
      </c>
      <c r="L12" s="69">
        <v>0</v>
      </c>
      <c r="M12" s="83">
        <v>0</v>
      </c>
      <c r="N12" s="58">
        <v>0</v>
      </c>
      <c r="O12" s="70">
        <v>0</v>
      </c>
      <c r="P12" s="70">
        <v>22</v>
      </c>
    </row>
    <row r="13" spans="1:16" ht="36.75" customHeight="1" thickBot="1" x14ac:dyDescent="0.3">
      <c r="A13" s="35" t="s">
        <v>161</v>
      </c>
      <c r="B13" s="22" t="s">
        <v>27</v>
      </c>
      <c r="C13" s="22" t="s">
        <v>26</v>
      </c>
      <c r="D13" s="70">
        <v>45</v>
      </c>
      <c r="E13" s="70">
        <v>0</v>
      </c>
      <c r="F13" s="70">
        <v>0</v>
      </c>
      <c r="G13" s="70">
        <v>0</v>
      </c>
      <c r="H13" s="70">
        <v>0</v>
      </c>
      <c r="I13" s="70">
        <v>10</v>
      </c>
      <c r="J13" s="70">
        <v>0</v>
      </c>
      <c r="K13" s="70">
        <v>0</v>
      </c>
      <c r="L13" s="69">
        <v>0</v>
      </c>
      <c r="M13" s="55">
        <v>0</v>
      </c>
      <c r="N13" s="70">
        <v>0</v>
      </c>
      <c r="O13" s="70">
        <v>0</v>
      </c>
      <c r="P13" s="70">
        <v>35</v>
      </c>
    </row>
    <row r="14" spans="1:16" ht="24" customHeight="1" thickBot="1" x14ac:dyDescent="0.3">
      <c r="A14" s="34" t="s">
        <v>28</v>
      </c>
      <c r="B14" s="22" t="s">
        <v>29</v>
      </c>
      <c r="C14" s="22" t="s">
        <v>26</v>
      </c>
      <c r="D14" s="70">
        <v>104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69">
        <v>0</v>
      </c>
      <c r="M14" s="28">
        <v>0</v>
      </c>
      <c r="N14" s="70">
        <v>0</v>
      </c>
      <c r="O14" s="70">
        <v>0</v>
      </c>
      <c r="P14" s="70">
        <v>104</v>
      </c>
    </row>
    <row r="15" spans="1:16" ht="54" customHeight="1" thickBot="1" x14ac:dyDescent="0.3">
      <c r="A15" s="34">
        <v>3</v>
      </c>
      <c r="B15" s="22" t="s">
        <v>30</v>
      </c>
      <c r="C15" s="22" t="s">
        <v>26</v>
      </c>
      <c r="D15" s="70">
        <v>3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69">
        <v>0</v>
      </c>
      <c r="M15" s="28">
        <v>0</v>
      </c>
      <c r="N15" s="70">
        <v>0</v>
      </c>
      <c r="O15" s="70">
        <v>0</v>
      </c>
      <c r="P15" s="70">
        <v>3</v>
      </c>
    </row>
    <row r="16" spans="1:16" ht="51.75" customHeight="1" x14ac:dyDescent="0.25">
      <c r="A16" s="36">
        <v>4</v>
      </c>
      <c r="B16" s="21" t="s">
        <v>31</v>
      </c>
      <c r="C16" s="306" t="s">
        <v>24</v>
      </c>
      <c r="D16" s="302">
        <v>0</v>
      </c>
      <c r="E16" s="302">
        <v>0</v>
      </c>
      <c r="F16" s="302">
        <v>0</v>
      </c>
      <c r="G16" s="302">
        <v>0</v>
      </c>
      <c r="H16" s="302">
        <v>0</v>
      </c>
      <c r="I16" s="62"/>
      <c r="J16" s="63"/>
      <c r="K16" s="63"/>
      <c r="L16" s="63"/>
      <c r="M16" s="63"/>
      <c r="N16" s="63"/>
      <c r="O16" s="63"/>
      <c r="P16" s="64"/>
    </row>
    <row r="17" spans="1:16" ht="18.75" customHeight="1" thickBot="1" x14ac:dyDescent="0.3">
      <c r="A17" s="37" t="s">
        <v>162</v>
      </c>
      <c r="B17" s="22" t="s">
        <v>32</v>
      </c>
      <c r="C17" s="308"/>
      <c r="D17" s="303"/>
      <c r="E17" s="303"/>
      <c r="F17" s="303"/>
      <c r="G17" s="303"/>
      <c r="H17" s="303"/>
      <c r="I17" s="65"/>
      <c r="J17" s="66"/>
      <c r="K17" s="66"/>
      <c r="L17" s="66"/>
      <c r="M17" s="66"/>
      <c r="N17" s="66"/>
      <c r="O17" s="66"/>
      <c r="P17" s="67"/>
    </row>
    <row r="18" spans="1:16" ht="15.75" thickBot="1" x14ac:dyDescent="0.3">
      <c r="A18" s="37" t="s">
        <v>163</v>
      </c>
      <c r="B18" s="22" t="s">
        <v>33</v>
      </c>
      <c r="C18" s="22" t="s">
        <v>24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65"/>
      <c r="J18" s="66"/>
      <c r="K18" s="66"/>
      <c r="L18" s="66"/>
      <c r="M18" s="66"/>
      <c r="N18" s="66"/>
      <c r="O18" s="66"/>
      <c r="P18" s="67"/>
    </row>
    <row r="19" spans="1:16" ht="15.75" thickBot="1" x14ac:dyDescent="0.3">
      <c r="A19" s="37" t="s">
        <v>164</v>
      </c>
      <c r="B19" s="22" t="s">
        <v>34</v>
      </c>
      <c r="C19" s="22" t="s">
        <v>24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65"/>
      <c r="J19" s="66"/>
      <c r="K19" s="66"/>
      <c r="L19" s="66"/>
      <c r="M19" s="66"/>
      <c r="N19" s="66"/>
      <c r="O19" s="66"/>
      <c r="P19" s="67"/>
    </row>
    <row r="20" spans="1:16" ht="24.75" thickBot="1" x14ac:dyDescent="0.3">
      <c r="A20" s="37" t="s">
        <v>165</v>
      </c>
      <c r="B20" s="22" t="s">
        <v>35</v>
      </c>
      <c r="C20" s="22" t="s">
        <v>24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65"/>
      <c r="J20" s="66"/>
      <c r="K20" s="66"/>
      <c r="L20" s="66"/>
      <c r="M20" s="66"/>
      <c r="N20" s="66"/>
      <c r="O20" s="66"/>
      <c r="P20" s="67"/>
    </row>
    <row r="21" spans="1:16" ht="15.75" thickBot="1" x14ac:dyDescent="0.3">
      <c r="A21" s="37" t="s">
        <v>166</v>
      </c>
      <c r="B21" s="22" t="s">
        <v>36</v>
      </c>
      <c r="C21" s="22" t="s">
        <v>24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65"/>
      <c r="J21" s="66"/>
      <c r="K21" s="66"/>
      <c r="L21" s="66"/>
      <c r="M21" s="66"/>
      <c r="N21" s="66"/>
      <c r="O21" s="66"/>
      <c r="P21" s="67"/>
    </row>
    <row r="22" spans="1:16" ht="15.75" thickBot="1" x14ac:dyDescent="0.3">
      <c r="A22" s="38" t="s">
        <v>38</v>
      </c>
      <c r="B22" s="22" t="s">
        <v>37</v>
      </c>
      <c r="C22" s="22" t="s">
        <v>24</v>
      </c>
      <c r="D22" s="70">
        <v>0</v>
      </c>
      <c r="E22" s="70">
        <v>0</v>
      </c>
      <c r="F22" s="70">
        <v>0</v>
      </c>
      <c r="G22" s="70">
        <v>0</v>
      </c>
      <c r="H22" s="70">
        <v>0</v>
      </c>
      <c r="I22" s="65"/>
      <c r="J22" s="66"/>
      <c r="K22" s="66"/>
      <c r="L22" s="66"/>
      <c r="M22" s="66"/>
      <c r="N22" s="66"/>
      <c r="O22" s="66"/>
      <c r="P22" s="67"/>
    </row>
    <row r="23" spans="1:16" ht="33.75" customHeight="1" thickBot="1" x14ac:dyDescent="0.3">
      <c r="A23" s="34" t="s">
        <v>40</v>
      </c>
      <c r="B23" s="22" t="s">
        <v>39</v>
      </c>
      <c r="C23" s="22" t="s">
        <v>24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65"/>
      <c r="J23" s="66"/>
      <c r="K23" s="66"/>
      <c r="L23" s="66"/>
      <c r="M23" s="66"/>
      <c r="N23" s="66"/>
      <c r="O23" s="66"/>
      <c r="P23" s="67"/>
    </row>
    <row r="24" spans="1:16" ht="36" customHeight="1" thickBot="1" x14ac:dyDescent="0.3">
      <c r="A24" s="34" t="s">
        <v>42</v>
      </c>
      <c r="B24" s="22" t="s">
        <v>41</v>
      </c>
      <c r="C24" s="22" t="s">
        <v>24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65"/>
      <c r="J24" s="66"/>
      <c r="K24" s="66"/>
      <c r="L24" s="66"/>
      <c r="M24" s="66"/>
      <c r="N24" s="66"/>
      <c r="O24" s="66"/>
      <c r="P24" s="67"/>
    </row>
    <row r="25" spans="1:16" ht="15.75" thickBot="1" x14ac:dyDescent="0.3">
      <c r="A25" s="34" t="s">
        <v>44</v>
      </c>
      <c r="B25" s="22" t="s">
        <v>43</v>
      </c>
      <c r="C25" s="22" t="s">
        <v>24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65"/>
      <c r="J25" s="66"/>
      <c r="K25" s="66"/>
      <c r="L25" s="66"/>
      <c r="M25" s="66"/>
      <c r="N25" s="66"/>
      <c r="O25" s="66"/>
      <c r="P25" s="67"/>
    </row>
    <row r="26" spans="1:16" ht="40.5" customHeight="1" thickBot="1" x14ac:dyDescent="0.3">
      <c r="A26" s="34" t="s">
        <v>46</v>
      </c>
      <c r="B26" s="22" t="s">
        <v>45</v>
      </c>
      <c r="C26" s="22" t="s">
        <v>24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65"/>
      <c r="J26" s="66"/>
      <c r="K26" s="66"/>
      <c r="L26" s="66"/>
      <c r="M26" s="66"/>
      <c r="N26" s="66"/>
      <c r="O26" s="66"/>
      <c r="P26" s="67"/>
    </row>
    <row r="27" spans="1:16" ht="15.75" thickBot="1" x14ac:dyDescent="0.3">
      <c r="A27" s="34" t="s">
        <v>48</v>
      </c>
      <c r="B27" s="22" t="s">
        <v>47</v>
      </c>
      <c r="C27" s="22" t="s">
        <v>24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65"/>
      <c r="J27" s="66"/>
      <c r="K27" s="66"/>
      <c r="L27" s="66"/>
      <c r="M27" s="66"/>
      <c r="N27" s="66"/>
      <c r="O27" s="66"/>
      <c r="P27" s="67"/>
    </row>
    <row r="28" spans="1:16" ht="59.25" customHeight="1" thickBot="1" x14ac:dyDescent="0.3">
      <c r="A28" s="34" t="s">
        <v>50</v>
      </c>
      <c r="B28" s="22" t="s">
        <v>49</v>
      </c>
      <c r="C28" s="22" t="s">
        <v>24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65"/>
      <c r="J28" s="66"/>
      <c r="K28" s="66"/>
      <c r="L28" s="66"/>
      <c r="M28" s="66"/>
      <c r="N28" s="66"/>
      <c r="O28" s="66"/>
      <c r="P28" s="67"/>
    </row>
    <row r="29" spans="1:16" ht="15.75" thickBot="1" x14ac:dyDescent="0.3">
      <c r="A29" s="34" t="s">
        <v>52</v>
      </c>
      <c r="B29" s="22" t="s">
        <v>51</v>
      </c>
      <c r="C29" s="22" t="s">
        <v>24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68"/>
      <c r="J29" s="69"/>
      <c r="K29" s="69"/>
      <c r="L29" s="69"/>
      <c r="M29" s="69"/>
      <c r="N29" s="69"/>
      <c r="O29" s="69"/>
      <c r="P29" s="70"/>
    </row>
    <row r="30" spans="1:16" ht="42.75" customHeight="1" thickBot="1" x14ac:dyDescent="0.3">
      <c r="A30" s="38" t="s">
        <v>167</v>
      </c>
      <c r="B30" s="22" t="s">
        <v>53</v>
      </c>
      <c r="C30" s="22" t="s">
        <v>24</v>
      </c>
      <c r="D30" s="70">
        <v>9</v>
      </c>
      <c r="E30" s="62"/>
      <c r="F30" s="63"/>
      <c r="G30" s="63"/>
      <c r="H30" s="64"/>
      <c r="I30" s="70">
        <v>9</v>
      </c>
      <c r="J30" s="70">
        <v>0</v>
      </c>
      <c r="K30" s="70">
        <v>0</v>
      </c>
      <c r="L30" s="70">
        <v>0</v>
      </c>
      <c r="M30" s="70">
        <v>0</v>
      </c>
      <c r="N30" s="62"/>
      <c r="O30" s="63"/>
      <c r="P30" s="64"/>
    </row>
    <row r="31" spans="1:16" ht="15.75" thickBot="1" x14ac:dyDescent="0.3">
      <c r="A31" s="38" t="s">
        <v>168</v>
      </c>
      <c r="B31" s="22" t="s">
        <v>33</v>
      </c>
      <c r="C31" s="22" t="s">
        <v>24</v>
      </c>
      <c r="D31" s="70">
        <v>9</v>
      </c>
      <c r="E31" s="65"/>
      <c r="F31" s="66"/>
      <c r="G31" s="66"/>
      <c r="H31" s="67"/>
      <c r="I31" s="70">
        <v>9</v>
      </c>
      <c r="J31" s="70">
        <v>0</v>
      </c>
      <c r="K31" s="70">
        <v>0</v>
      </c>
      <c r="L31" s="70">
        <v>0</v>
      </c>
      <c r="M31" s="70">
        <v>0</v>
      </c>
      <c r="N31" s="65"/>
      <c r="O31" s="66"/>
      <c r="P31" s="67"/>
    </row>
    <row r="32" spans="1:16" ht="15.75" thickBot="1" x14ac:dyDescent="0.3">
      <c r="A32" s="38" t="s">
        <v>169</v>
      </c>
      <c r="B32" s="22" t="s">
        <v>34</v>
      </c>
      <c r="C32" s="22" t="s">
        <v>24</v>
      </c>
      <c r="D32" s="70">
        <v>0</v>
      </c>
      <c r="E32" s="65"/>
      <c r="F32" s="66"/>
      <c r="G32" s="66"/>
      <c r="H32" s="67"/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65"/>
      <c r="O32" s="66"/>
      <c r="P32" s="67"/>
    </row>
    <row r="33" spans="1:16" ht="24.75" thickBot="1" x14ac:dyDescent="0.3">
      <c r="A33" s="38" t="s">
        <v>170</v>
      </c>
      <c r="B33" s="22" t="s">
        <v>35</v>
      </c>
      <c r="C33" s="22" t="s">
        <v>24</v>
      </c>
      <c r="D33" s="70">
        <v>0</v>
      </c>
      <c r="E33" s="65"/>
      <c r="F33" s="66"/>
      <c r="G33" s="66"/>
      <c r="H33" s="67"/>
      <c r="I33" s="70">
        <v>0</v>
      </c>
      <c r="J33" s="70">
        <v>0</v>
      </c>
      <c r="K33" s="70">
        <v>0</v>
      </c>
      <c r="L33" s="70">
        <v>0</v>
      </c>
      <c r="M33" s="70">
        <v>0</v>
      </c>
      <c r="N33" s="65"/>
      <c r="O33" s="66"/>
      <c r="P33" s="67"/>
    </row>
    <row r="34" spans="1:16" ht="15.75" thickBot="1" x14ac:dyDescent="0.3">
      <c r="A34" s="38" t="s">
        <v>171</v>
      </c>
      <c r="B34" s="22" t="s">
        <v>36</v>
      </c>
      <c r="C34" s="22" t="s">
        <v>24</v>
      </c>
      <c r="D34" s="70">
        <v>0</v>
      </c>
      <c r="E34" s="65"/>
      <c r="F34" s="66"/>
      <c r="G34" s="66"/>
      <c r="H34" s="67"/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65"/>
      <c r="O34" s="66"/>
      <c r="P34" s="67"/>
    </row>
    <row r="35" spans="1:16" ht="15.75" thickBot="1" x14ac:dyDescent="0.3">
      <c r="A35" s="38" t="s">
        <v>54</v>
      </c>
      <c r="B35" s="22" t="s">
        <v>37</v>
      </c>
      <c r="C35" s="22" t="s">
        <v>24</v>
      </c>
      <c r="D35" s="70">
        <v>0</v>
      </c>
      <c r="E35" s="65"/>
      <c r="F35" s="66"/>
      <c r="G35" s="66"/>
      <c r="H35" s="67"/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65"/>
      <c r="O35" s="66"/>
      <c r="P35" s="67"/>
    </row>
    <row r="36" spans="1:16" ht="30.75" customHeight="1" thickBot="1" x14ac:dyDescent="0.3">
      <c r="A36" s="34" t="s">
        <v>56</v>
      </c>
      <c r="B36" s="22" t="s">
        <v>55</v>
      </c>
      <c r="C36" s="22" t="s">
        <v>24</v>
      </c>
      <c r="D36" s="70">
        <v>7</v>
      </c>
      <c r="E36" s="65"/>
      <c r="F36" s="66"/>
      <c r="G36" s="66"/>
      <c r="H36" s="67"/>
      <c r="I36" s="70">
        <v>7</v>
      </c>
      <c r="J36" s="70">
        <v>0</v>
      </c>
      <c r="K36" s="70">
        <v>0</v>
      </c>
      <c r="L36" s="70">
        <v>0</v>
      </c>
      <c r="M36" s="70">
        <v>0</v>
      </c>
      <c r="N36" s="65"/>
      <c r="O36" s="66"/>
      <c r="P36" s="67"/>
    </row>
    <row r="37" spans="1:16" ht="44.25" customHeight="1" thickBot="1" x14ac:dyDescent="0.3">
      <c r="A37" s="34" t="s">
        <v>58</v>
      </c>
      <c r="B37" s="22" t="s">
        <v>57</v>
      </c>
      <c r="C37" s="22" t="s">
        <v>24</v>
      </c>
      <c r="D37" s="70">
        <v>0</v>
      </c>
      <c r="E37" s="65"/>
      <c r="F37" s="66"/>
      <c r="G37" s="66"/>
      <c r="H37" s="67"/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65"/>
      <c r="O37" s="66"/>
      <c r="P37" s="67"/>
    </row>
    <row r="38" spans="1:16" ht="30.75" customHeight="1" thickBot="1" x14ac:dyDescent="0.3">
      <c r="A38" s="34" t="s">
        <v>60</v>
      </c>
      <c r="B38" s="22" t="s">
        <v>59</v>
      </c>
      <c r="C38" s="22" t="s">
        <v>24</v>
      </c>
      <c r="D38" s="70">
        <v>0</v>
      </c>
      <c r="E38" s="65"/>
      <c r="F38" s="66"/>
      <c r="G38" s="66"/>
      <c r="H38" s="67"/>
      <c r="I38" s="70">
        <v>0</v>
      </c>
      <c r="J38" s="70">
        <v>0</v>
      </c>
      <c r="K38" s="70">
        <v>0</v>
      </c>
      <c r="L38" s="70">
        <v>0</v>
      </c>
      <c r="M38" s="70">
        <v>0</v>
      </c>
      <c r="N38" s="65"/>
      <c r="O38" s="66"/>
      <c r="P38" s="67"/>
    </row>
    <row r="39" spans="1:16" ht="34.5" customHeight="1" thickBot="1" x14ac:dyDescent="0.3">
      <c r="A39" s="34" t="s">
        <v>62</v>
      </c>
      <c r="B39" s="22" t="s">
        <v>61</v>
      </c>
      <c r="C39" s="22" t="s">
        <v>24</v>
      </c>
      <c r="D39" s="70">
        <v>0</v>
      </c>
      <c r="E39" s="65"/>
      <c r="F39" s="66"/>
      <c r="G39" s="66"/>
      <c r="H39" s="67"/>
      <c r="I39" s="70">
        <v>0</v>
      </c>
      <c r="J39" s="70">
        <v>0</v>
      </c>
      <c r="K39" s="70">
        <v>0</v>
      </c>
      <c r="L39" s="70">
        <v>0</v>
      </c>
      <c r="M39" s="70">
        <v>0</v>
      </c>
      <c r="N39" s="65"/>
      <c r="O39" s="66"/>
      <c r="P39" s="67"/>
    </row>
    <row r="40" spans="1:16" ht="33" customHeight="1" thickBot="1" x14ac:dyDescent="0.3">
      <c r="A40" s="34" t="s">
        <v>64</v>
      </c>
      <c r="B40" s="22" t="s">
        <v>63</v>
      </c>
      <c r="C40" s="22" t="s">
        <v>24</v>
      </c>
      <c r="D40" s="70">
        <v>0</v>
      </c>
      <c r="E40" s="65"/>
      <c r="F40" s="66"/>
      <c r="G40" s="66"/>
      <c r="H40" s="67"/>
      <c r="I40" s="70">
        <v>0</v>
      </c>
      <c r="J40" s="70">
        <v>0</v>
      </c>
      <c r="K40" s="70">
        <v>0</v>
      </c>
      <c r="L40" s="70">
        <v>0</v>
      </c>
      <c r="M40" s="70">
        <v>0</v>
      </c>
      <c r="N40" s="65"/>
      <c r="O40" s="66"/>
      <c r="P40" s="67"/>
    </row>
    <row r="41" spans="1:16" ht="35.25" customHeight="1" thickBot="1" x14ac:dyDescent="0.3">
      <c r="A41" s="34" t="s">
        <v>66</v>
      </c>
      <c r="B41" s="22" t="s">
        <v>65</v>
      </c>
      <c r="C41" s="22" t="s">
        <v>24</v>
      </c>
      <c r="D41" s="70">
        <v>0</v>
      </c>
      <c r="E41" s="65"/>
      <c r="F41" s="66"/>
      <c r="G41" s="66"/>
      <c r="H41" s="67"/>
      <c r="I41" s="70">
        <v>0</v>
      </c>
      <c r="J41" s="70">
        <v>0</v>
      </c>
      <c r="K41" s="70">
        <v>0</v>
      </c>
      <c r="L41" s="70">
        <v>0</v>
      </c>
      <c r="M41" s="70">
        <v>0</v>
      </c>
      <c r="N41" s="65"/>
      <c r="O41" s="66"/>
      <c r="P41" s="67"/>
    </row>
    <row r="42" spans="1:16" ht="73.5" customHeight="1" thickBot="1" x14ac:dyDescent="0.3">
      <c r="A42" s="34" t="s">
        <v>68</v>
      </c>
      <c r="B42" s="22" t="s">
        <v>67</v>
      </c>
      <c r="C42" s="22" t="s">
        <v>24</v>
      </c>
      <c r="D42" s="70">
        <v>2</v>
      </c>
      <c r="E42" s="65"/>
      <c r="F42" s="66"/>
      <c r="G42" s="66"/>
      <c r="H42" s="67"/>
      <c r="I42" s="70">
        <v>2</v>
      </c>
      <c r="J42" s="70">
        <v>0</v>
      </c>
      <c r="K42" s="70">
        <v>0</v>
      </c>
      <c r="L42" s="70">
        <v>0</v>
      </c>
      <c r="M42" s="70">
        <v>0</v>
      </c>
      <c r="N42" s="65"/>
      <c r="O42" s="66"/>
      <c r="P42" s="67"/>
    </row>
    <row r="43" spans="1:16" ht="54.75" customHeight="1" thickBot="1" x14ac:dyDescent="0.3">
      <c r="A43" s="34" t="s">
        <v>70</v>
      </c>
      <c r="B43" s="22" t="s">
        <v>69</v>
      </c>
      <c r="C43" s="22" t="s">
        <v>24</v>
      </c>
      <c r="D43" s="70">
        <v>0</v>
      </c>
      <c r="E43" s="65"/>
      <c r="F43" s="66"/>
      <c r="G43" s="66"/>
      <c r="H43" s="67"/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65"/>
      <c r="O43" s="66"/>
      <c r="P43" s="67"/>
    </row>
    <row r="44" spans="1:16" ht="15.75" thickBot="1" x14ac:dyDescent="0.3">
      <c r="A44" s="34" t="s">
        <v>172</v>
      </c>
      <c r="B44" s="22" t="s">
        <v>71</v>
      </c>
      <c r="C44" s="22" t="s">
        <v>24</v>
      </c>
      <c r="D44" s="70">
        <v>0</v>
      </c>
      <c r="E44" s="65"/>
      <c r="F44" s="66"/>
      <c r="G44" s="66"/>
      <c r="H44" s="67"/>
      <c r="I44" s="70">
        <v>0</v>
      </c>
      <c r="J44" s="70">
        <v>0</v>
      </c>
      <c r="K44" s="70">
        <v>0</v>
      </c>
      <c r="L44" s="70">
        <v>0</v>
      </c>
      <c r="M44" s="70">
        <v>0</v>
      </c>
      <c r="N44" s="65"/>
      <c r="O44" s="66"/>
      <c r="P44" s="67"/>
    </row>
    <row r="45" spans="1:16" ht="15.75" thickBot="1" x14ac:dyDescent="0.3">
      <c r="A45" s="34">
        <v>6</v>
      </c>
      <c r="B45" s="22" t="s">
        <v>51</v>
      </c>
      <c r="C45" s="22" t="s">
        <v>24</v>
      </c>
      <c r="D45" s="70">
        <v>0</v>
      </c>
      <c r="E45" s="68"/>
      <c r="F45" s="69"/>
      <c r="G45" s="69"/>
      <c r="H45" s="70"/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68"/>
      <c r="O45" s="69"/>
      <c r="P45" s="70"/>
    </row>
    <row r="46" spans="1:16" ht="47.25" customHeight="1" thickBot="1" x14ac:dyDescent="0.3">
      <c r="A46" s="38" t="s">
        <v>173</v>
      </c>
      <c r="B46" s="22" t="s">
        <v>72</v>
      </c>
      <c r="C46" s="22" t="s">
        <v>24</v>
      </c>
      <c r="D46" s="70">
        <v>66</v>
      </c>
      <c r="E46" s="62"/>
      <c r="F46" s="63"/>
      <c r="G46" s="63"/>
      <c r="H46" s="63"/>
      <c r="I46" s="63"/>
      <c r="J46" s="63"/>
      <c r="K46" s="63"/>
      <c r="L46" s="63"/>
      <c r="M46" s="63"/>
      <c r="N46" s="28">
        <v>0</v>
      </c>
      <c r="O46" s="70">
        <v>0</v>
      </c>
      <c r="P46" s="70">
        <v>66</v>
      </c>
    </row>
    <row r="47" spans="1:16" ht="15.75" thickBot="1" x14ac:dyDescent="0.3">
      <c r="A47" s="38" t="s">
        <v>174</v>
      </c>
      <c r="B47" s="22" t="s">
        <v>33</v>
      </c>
      <c r="C47" s="22" t="s">
        <v>24</v>
      </c>
      <c r="D47" s="70">
        <v>66</v>
      </c>
      <c r="E47" s="65"/>
      <c r="F47" s="66"/>
      <c r="G47" s="66"/>
      <c r="H47" s="66"/>
      <c r="I47" s="66"/>
      <c r="J47" s="66"/>
      <c r="K47" s="66"/>
      <c r="L47" s="66"/>
      <c r="M47" s="66"/>
      <c r="N47" s="55">
        <v>0</v>
      </c>
      <c r="O47" s="70">
        <v>0</v>
      </c>
      <c r="P47" s="70">
        <v>66</v>
      </c>
    </row>
    <row r="48" spans="1:16" ht="15.75" thickBot="1" x14ac:dyDescent="0.3">
      <c r="A48" s="38" t="s">
        <v>175</v>
      </c>
      <c r="B48" s="22" t="s">
        <v>34</v>
      </c>
      <c r="C48" s="22" t="s">
        <v>24</v>
      </c>
      <c r="D48" s="70">
        <v>0</v>
      </c>
      <c r="E48" s="65"/>
      <c r="F48" s="66"/>
      <c r="G48" s="66"/>
      <c r="H48" s="66"/>
      <c r="I48" s="66"/>
      <c r="J48" s="66"/>
      <c r="K48" s="66"/>
      <c r="L48" s="66"/>
      <c r="M48" s="66"/>
      <c r="N48" s="55">
        <v>0</v>
      </c>
      <c r="O48" s="70">
        <v>0</v>
      </c>
      <c r="P48" s="70">
        <v>0</v>
      </c>
    </row>
    <row r="49" spans="1:16" ht="24.75" thickBot="1" x14ac:dyDescent="0.3">
      <c r="A49" s="38" t="s">
        <v>176</v>
      </c>
      <c r="B49" s="22" t="s">
        <v>35</v>
      </c>
      <c r="C49" s="22" t="s">
        <v>24</v>
      </c>
      <c r="D49" s="70">
        <v>0</v>
      </c>
      <c r="E49" s="65"/>
      <c r="F49" s="66"/>
      <c r="G49" s="66"/>
      <c r="H49" s="66"/>
      <c r="I49" s="66"/>
      <c r="J49" s="66"/>
      <c r="K49" s="66"/>
      <c r="L49" s="66"/>
      <c r="M49" s="66"/>
      <c r="N49" s="55">
        <v>0</v>
      </c>
      <c r="O49" s="70">
        <v>0</v>
      </c>
      <c r="P49" s="70">
        <v>0</v>
      </c>
    </row>
    <row r="50" spans="1:16" ht="15.75" thickBot="1" x14ac:dyDescent="0.3">
      <c r="A50" s="38" t="s">
        <v>177</v>
      </c>
      <c r="B50" s="22" t="s">
        <v>36</v>
      </c>
      <c r="C50" s="22" t="s">
        <v>24</v>
      </c>
      <c r="D50" s="70">
        <v>0</v>
      </c>
      <c r="E50" s="65"/>
      <c r="F50" s="66"/>
      <c r="G50" s="66"/>
      <c r="H50" s="66"/>
      <c r="I50" s="66"/>
      <c r="J50" s="66"/>
      <c r="K50" s="66"/>
      <c r="L50" s="66"/>
      <c r="M50" s="66"/>
      <c r="N50" s="55">
        <v>0</v>
      </c>
      <c r="O50" s="70">
        <v>0</v>
      </c>
      <c r="P50" s="70">
        <v>0</v>
      </c>
    </row>
    <row r="51" spans="1:16" ht="15.75" thickBot="1" x14ac:dyDescent="0.3">
      <c r="A51" s="38" t="s">
        <v>73</v>
      </c>
      <c r="B51" s="22" t="s">
        <v>37</v>
      </c>
      <c r="C51" s="22" t="s">
        <v>24</v>
      </c>
      <c r="D51" s="70">
        <v>0</v>
      </c>
      <c r="E51" s="65"/>
      <c r="F51" s="66"/>
      <c r="G51" s="66"/>
      <c r="H51" s="66"/>
      <c r="I51" s="66"/>
      <c r="J51" s="66"/>
      <c r="K51" s="66"/>
      <c r="L51" s="66"/>
      <c r="M51" s="66"/>
      <c r="N51" s="55">
        <v>0</v>
      </c>
      <c r="O51" s="70">
        <v>0</v>
      </c>
      <c r="P51" s="70">
        <v>0</v>
      </c>
    </row>
    <row r="52" spans="1:16" ht="39" customHeight="1" thickBot="1" x14ac:dyDescent="0.3">
      <c r="A52" s="34" t="s">
        <v>74</v>
      </c>
      <c r="B52" s="22" t="s">
        <v>55</v>
      </c>
      <c r="C52" s="22" t="s">
        <v>24</v>
      </c>
      <c r="D52" s="70">
        <v>56</v>
      </c>
      <c r="E52" s="65"/>
      <c r="F52" s="66"/>
      <c r="G52" s="66"/>
      <c r="H52" s="66"/>
      <c r="I52" s="66"/>
      <c r="J52" s="66"/>
      <c r="K52" s="66"/>
      <c r="L52" s="66"/>
      <c r="M52" s="66"/>
      <c r="N52" s="55">
        <v>0</v>
      </c>
      <c r="O52" s="70">
        <v>0</v>
      </c>
      <c r="P52" s="70">
        <v>56</v>
      </c>
    </row>
    <row r="53" spans="1:16" ht="47.25" customHeight="1" thickBot="1" x14ac:dyDescent="0.3">
      <c r="A53" s="34" t="s">
        <v>75</v>
      </c>
      <c r="B53" s="22" t="s">
        <v>57</v>
      </c>
      <c r="C53" s="22" t="s">
        <v>24</v>
      </c>
      <c r="D53" s="70">
        <v>0</v>
      </c>
      <c r="E53" s="65"/>
      <c r="F53" s="66"/>
      <c r="G53" s="66"/>
      <c r="H53" s="66"/>
      <c r="I53" s="66"/>
      <c r="J53" s="66"/>
      <c r="K53" s="66"/>
      <c r="L53" s="66"/>
      <c r="M53" s="66"/>
      <c r="N53" s="55">
        <v>0</v>
      </c>
      <c r="O53" s="70">
        <v>0</v>
      </c>
      <c r="P53" s="70">
        <v>0</v>
      </c>
    </row>
    <row r="54" spans="1:16" ht="33" customHeight="1" thickBot="1" x14ac:dyDescent="0.3">
      <c r="A54" s="34" t="s">
        <v>77</v>
      </c>
      <c r="B54" s="22" t="s">
        <v>76</v>
      </c>
      <c r="C54" s="22" t="s">
        <v>24</v>
      </c>
      <c r="D54" s="70">
        <v>1</v>
      </c>
      <c r="E54" s="65"/>
      <c r="F54" s="66"/>
      <c r="G54" s="66"/>
      <c r="H54" s="66"/>
      <c r="I54" s="66"/>
      <c r="J54" s="66"/>
      <c r="K54" s="66"/>
      <c r="L54" s="66"/>
      <c r="M54" s="66"/>
      <c r="N54" s="55">
        <v>0</v>
      </c>
      <c r="O54" s="70">
        <v>0</v>
      </c>
      <c r="P54" s="70">
        <v>1</v>
      </c>
    </row>
    <row r="55" spans="1:16" ht="60.75" customHeight="1" thickBot="1" x14ac:dyDescent="0.3">
      <c r="A55" s="34" t="s">
        <v>78</v>
      </c>
      <c r="B55" s="22" t="s">
        <v>61</v>
      </c>
      <c r="C55" s="22" t="s">
        <v>24</v>
      </c>
      <c r="D55" s="70">
        <v>0</v>
      </c>
      <c r="E55" s="65"/>
      <c r="F55" s="66"/>
      <c r="G55" s="66"/>
      <c r="H55" s="66"/>
      <c r="I55" s="66"/>
      <c r="J55" s="66"/>
      <c r="K55" s="66"/>
      <c r="L55" s="66"/>
      <c r="M55" s="66"/>
      <c r="N55" s="55">
        <v>0</v>
      </c>
      <c r="O55" s="70">
        <v>0</v>
      </c>
      <c r="P55" s="70">
        <v>0</v>
      </c>
    </row>
    <row r="56" spans="1:16" ht="38.25" customHeight="1" thickBot="1" x14ac:dyDescent="0.3">
      <c r="A56" s="34" t="s">
        <v>80</v>
      </c>
      <c r="B56" s="22" t="s">
        <v>79</v>
      </c>
      <c r="C56" s="22" t="s">
        <v>24</v>
      </c>
      <c r="D56" s="70">
        <v>0</v>
      </c>
      <c r="E56" s="65"/>
      <c r="F56" s="66"/>
      <c r="G56" s="66"/>
      <c r="H56" s="66"/>
      <c r="I56" s="66"/>
      <c r="J56" s="66"/>
      <c r="K56" s="66"/>
      <c r="L56" s="66"/>
      <c r="M56" s="66"/>
      <c r="N56" s="55">
        <v>0</v>
      </c>
      <c r="O56" s="70">
        <v>0</v>
      </c>
      <c r="P56" s="70">
        <v>0</v>
      </c>
    </row>
    <row r="57" spans="1:16" ht="36.75" customHeight="1" thickBot="1" x14ac:dyDescent="0.3">
      <c r="A57" s="34" t="s">
        <v>81</v>
      </c>
      <c r="B57" s="22" t="s">
        <v>65</v>
      </c>
      <c r="C57" s="22" t="s">
        <v>24</v>
      </c>
      <c r="D57" s="70">
        <v>0</v>
      </c>
      <c r="E57" s="65"/>
      <c r="F57" s="66"/>
      <c r="G57" s="66"/>
      <c r="H57" s="66"/>
      <c r="I57" s="66"/>
      <c r="J57" s="66"/>
      <c r="K57" s="66"/>
      <c r="L57" s="66"/>
      <c r="M57" s="66"/>
      <c r="N57" s="55">
        <v>0</v>
      </c>
      <c r="O57" s="70">
        <v>0</v>
      </c>
      <c r="P57" s="70">
        <v>0</v>
      </c>
    </row>
    <row r="58" spans="1:16" ht="77.25" customHeight="1" thickBot="1" x14ac:dyDescent="0.3">
      <c r="A58" s="34" t="s">
        <v>82</v>
      </c>
      <c r="B58" s="22" t="s">
        <v>67</v>
      </c>
      <c r="C58" s="22" t="s">
        <v>24</v>
      </c>
      <c r="D58" s="70">
        <v>9</v>
      </c>
      <c r="E58" s="65"/>
      <c r="F58" s="66"/>
      <c r="G58" s="66"/>
      <c r="H58" s="66"/>
      <c r="I58" s="66"/>
      <c r="J58" s="66"/>
      <c r="K58" s="66"/>
      <c r="L58" s="66"/>
      <c r="M58" s="66"/>
      <c r="N58" s="55">
        <v>0</v>
      </c>
      <c r="O58" s="70">
        <v>0</v>
      </c>
      <c r="P58" s="70">
        <v>9</v>
      </c>
    </row>
    <row r="59" spans="1:16" ht="63.75" customHeight="1" thickBot="1" x14ac:dyDescent="0.3">
      <c r="A59" s="34" t="s">
        <v>83</v>
      </c>
      <c r="B59" s="22" t="s">
        <v>69</v>
      </c>
      <c r="C59" s="22" t="s">
        <v>24</v>
      </c>
      <c r="D59" s="70">
        <v>0</v>
      </c>
      <c r="E59" s="65"/>
      <c r="F59" s="66"/>
      <c r="G59" s="66"/>
      <c r="H59" s="66"/>
      <c r="I59" s="66"/>
      <c r="J59" s="66"/>
      <c r="K59" s="66"/>
      <c r="L59" s="66"/>
      <c r="M59" s="66"/>
      <c r="N59" s="55">
        <v>0</v>
      </c>
      <c r="O59" s="70">
        <v>0</v>
      </c>
      <c r="P59" s="70">
        <v>0</v>
      </c>
    </row>
    <row r="60" spans="1:16" ht="15.75" thickBot="1" x14ac:dyDescent="0.3">
      <c r="A60" s="34">
        <v>7</v>
      </c>
      <c r="B60" s="22" t="s">
        <v>51</v>
      </c>
      <c r="C60" s="22" t="s">
        <v>24</v>
      </c>
      <c r="D60" s="70">
        <v>0</v>
      </c>
      <c r="E60" s="68"/>
      <c r="F60" s="69"/>
      <c r="G60" s="69"/>
      <c r="H60" s="69"/>
      <c r="I60" s="69"/>
      <c r="J60" s="69"/>
      <c r="K60" s="69"/>
      <c r="L60" s="69"/>
      <c r="M60" s="69"/>
      <c r="N60" s="55">
        <v>0</v>
      </c>
      <c r="O60" s="70">
        <v>0</v>
      </c>
      <c r="P60" s="70">
        <v>0</v>
      </c>
    </row>
    <row r="61" spans="1:16" ht="75" customHeight="1" thickBot="1" x14ac:dyDescent="0.3">
      <c r="A61" s="34" t="s">
        <v>85</v>
      </c>
      <c r="B61" s="22" t="s">
        <v>84</v>
      </c>
      <c r="C61" s="22" t="s">
        <v>24</v>
      </c>
      <c r="D61" s="70">
        <v>75</v>
      </c>
      <c r="E61" s="70">
        <v>0</v>
      </c>
      <c r="F61" s="70">
        <v>0</v>
      </c>
      <c r="G61" s="70">
        <v>0</v>
      </c>
      <c r="H61" s="70">
        <v>0</v>
      </c>
      <c r="I61" s="70">
        <v>9</v>
      </c>
      <c r="J61" s="70">
        <v>0</v>
      </c>
      <c r="K61" s="70">
        <v>0</v>
      </c>
      <c r="L61" s="70">
        <v>0</v>
      </c>
      <c r="M61" s="56">
        <v>0</v>
      </c>
      <c r="N61" s="55">
        <v>0</v>
      </c>
      <c r="O61" s="70">
        <v>0</v>
      </c>
      <c r="P61" s="70">
        <v>66</v>
      </c>
    </row>
    <row r="62" spans="1:16" ht="15.75" thickBot="1" x14ac:dyDescent="0.3">
      <c r="A62" s="34" t="s">
        <v>87</v>
      </c>
      <c r="B62" s="22" t="s">
        <v>86</v>
      </c>
      <c r="C62" s="22" t="s">
        <v>24</v>
      </c>
      <c r="D62" s="70">
        <v>2</v>
      </c>
      <c r="E62" s="70">
        <v>0</v>
      </c>
      <c r="F62" s="70">
        <v>0</v>
      </c>
      <c r="G62" s="70">
        <v>0</v>
      </c>
      <c r="H62" s="70">
        <v>0</v>
      </c>
      <c r="I62" s="70">
        <v>2</v>
      </c>
      <c r="J62" s="70">
        <v>0</v>
      </c>
      <c r="K62" s="70">
        <v>0</v>
      </c>
      <c r="L62" s="70">
        <v>0</v>
      </c>
      <c r="M62" s="56">
        <v>0</v>
      </c>
      <c r="N62" s="55">
        <v>0</v>
      </c>
      <c r="O62" s="70">
        <v>0</v>
      </c>
      <c r="P62" s="70">
        <v>0</v>
      </c>
    </row>
    <row r="63" spans="1:16" ht="15.75" thickBot="1" x14ac:dyDescent="0.3">
      <c r="A63" s="34" t="s">
        <v>89</v>
      </c>
      <c r="B63" s="22" t="s">
        <v>88</v>
      </c>
      <c r="C63" s="22" t="s">
        <v>24</v>
      </c>
      <c r="D63" s="70">
        <v>5</v>
      </c>
      <c r="E63" s="70">
        <v>0</v>
      </c>
      <c r="F63" s="70">
        <v>0</v>
      </c>
      <c r="G63" s="70">
        <v>0</v>
      </c>
      <c r="H63" s="70">
        <v>0</v>
      </c>
      <c r="I63" s="70">
        <v>5</v>
      </c>
      <c r="J63" s="70">
        <v>0</v>
      </c>
      <c r="K63" s="70">
        <v>0</v>
      </c>
      <c r="L63" s="70">
        <v>0</v>
      </c>
      <c r="M63" s="56">
        <v>0</v>
      </c>
      <c r="N63" s="55">
        <v>0</v>
      </c>
      <c r="O63" s="70">
        <v>0</v>
      </c>
      <c r="P63" s="70">
        <v>0</v>
      </c>
    </row>
    <row r="64" spans="1:16" ht="15.75" thickBot="1" x14ac:dyDescent="0.3">
      <c r="A64" s="34" t="s">
        <v>91</v>
      </c>
      <c r="B64" s="22" t="s">
        <v>90</v>
      </c>
      <c r="C64" s="22" t="s">
        <v>24</v>
      </c>
      <c r="D64" s="70">
        <v>68</v>
      </c>
      <c r="E64" s="70">
        <v>0</v>
      </c>
      <c r="F64" s="70">
        <v>0</v>
      </c>
      <c r="G64" s="70">
        <v>0</v>
      </c>
      <c r="H64" s="70">
        <v>0</v>
      </c>
      <c r="I64" s="70">
        <v>2</v>
      </c>
      <c r="J64" s="70">
        <v>0</v>
      </c>
      <c r="K64" s="70">
        <v>0</v>
      </c>
      <c r="L64" s="70">
        <v>0</v>
      </c>
      <c r="M64" s="56">
        <v>0</v>
      </c>
      <c r="N64" s="55">
        <v>0</v>
      </c>
      <c r="O64" s="70">
        <v>0</v>
      </c>
      <c r="P64" s="70">
        <v>66</v>
      </c>
    </row>
    <row r="65" spans="1:16" ht="15.75" thickBot="1" x14ac:dyDescent="0.3">
      <c r="A65" s="34">
        <v>8</v>
      </c>
      <c r="B65" s="22" t="s">
        <v>92</v>
      </c>
      <c r="C65" s="22" t="s">
        <v>24</v>
      </c>
      <c r="D65" s="70">
        <v>0</v>
      </c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70">
        <v>0</v>
      </c>
      <c r="K65" s="70">
        <v>0</v>
      </c>
      <c r="L65" s="70">
        <v>0</v>
      </c>
      <c r="M65" s="56">
        <v>0</v>
      </c>
      <c r="N65" s="55">
        <v>0</v>
      </c>
      <c r="O65" s="70">
        <v>0</v>
      </c>
      <c r="P65" s="70">
        <v>0</v>
      </c>
    </row>
    <row r="66" spans="1:16" ht="45.75" customHeight="1" thickBot="1" x14ac:dyDescent="0.3">
      <c r="A66" s="34" t="s">
        <v>94</v>
      </c>
      <c r="B66" s="22" t="s">
        <v>93</v>
      </c>
      <c r="C66" s="22" t="s">
        <v>24</v>
      </c>
      <c r="D66" s="70">
        <v>0</v>
      </c>
      <c r="E66" s="70">
        <v>0</v>
      </c>
      <c r="F66" s="70">
        <v>0</v>
      </c>
      <c r="G66" s="70">
        <v>0</v>
      </c>
      <c r="H66" s="70">
        <v>0</v>
      </c>
      <c r="I66" s="70">
        <v>0</v>
      </c>
      <c r="J66" s="70">
        <v>0</v>
      </c>
      <c r="K66" s="70">
        <v>0</v>
      </c>
      <c r="L66" s="70">
        <v>0</v>
      </c>
      <c r="M66" s="79">
        <v>0</v>
      </c>
      <c r="N66" s="55">
        <v>0</v>
      </c>
      <c r="O66" s="70">
        <v>0</v>
      </c>
      <c r="P66" s="70">
        <v>0</v>
      </c>
    </row>
    <row r="67" spans="1:16" ht="15.75" thickBot="1" x14ac:dyDescent="0.3">
      <c r="A67" s="34" t="s">
        <v>95</v>
      </c>
      <c r="B67" s="22" t="s">
        <v>86</v>
      </c>
      <c r="C67" s="22" t="s">
        <v>24</v>
      </c>
      <c r="D67" s="70">
        <v>0</v>
      </c>
      <c r="E67" s="70">
        <v>0</v>
      </c>
      <c r="F67" s="70">
        <v>0</v>
      </c>
      <c r="G67" s="70">
        <v>0</v>
      </c>
      <c r="H67" s="70">
        <v>0</v>
      </c>
      <c r="I67" s="70">
        <v>0</v>
      </c>
      <c r="J67" s="70">
        <v>0</v>
      </c>
      <c r="K67" s="70">
        <v>0</v>
      </c>
      <c r="L67" s="70">
        <v>0</v>
      </c>
      <c r="M67" s="56">
        <v>0</v>
      </c>
      <c r="N67" s="55">
        <v>0</v>
      </c>
      <c r="O67" s="70">
        <v>0</v>
      </c>
      <c r="P67" s="70">
        <v>0</v>
      </c>
    </row>
    <row r="68" spans="1:16" ht="15.75" thickBot="1" x14ac:dyDescent="0.3">
      <c r="A68" s="34" t="s">
        <v>96</v>
      </c>
      <c r="B68" s="22" t="s">
        <v>88</v>
      </c>
      <c r="C68" s="22" t="s">
        <v>24</v>
      </c>
      <c r="D68" s="70">
        <v>0</v>
      </c>
      <c r="E68" s="70">
        <v>0</v>
      </c>
      <c r="F68" s="70">
        <v>0</v>
      </c>
      <c r="G68" s="70">
        <v>0</v>
      </c>
      <c r="H68" s="70">
        <v>0</v>
      </c>
      <c r="I68" s="70">
        <v>0</v>
      </c>
      <c r="J68" s="70">
        <v>0</v>
      </c>
      <c r="K68" s="70">
        <v>0</v>
      </c>
      <c r="L68" s="70">
        <v>0</v>
      </c>
      <c r="M68" s="56">
        <v>0</v>
      </c>
      <c r="N68" s="55">
        <v>0</v>
      </c>
      <c r="O68" s="70">
        <v>0</v>
      </c>
      <c r="P68" s="70">
        <v>0</v>
      </c>
    </row>
    <row r="69" spans="1:16" ht="15.75" thickBot="1" x14ac:dyDescent="0.3">
      <c r="A69" s="34" t="s">
        <v>97</v>
      </c>
      <c r="B69" s="22" t="s">
        <v>90</v>
      </c>
      <c r="C69" s="22" t="s">
        <v>24</v>
      </c>
      <c r="D69" s="70">
        <v>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56">
        <v>0</v>
      </c>
      <c r="N69" s="55">
        <v>0</v>
      </c>
      <c r="O69" s="70">
        <v>0</v>
      </c>
      <c r="P69" s="70">
        <v>0</v>
      </c>
    </row>
    <row r="70" spans="1:16" ht="15.75" thickBot="1" x14ac:dyDescent="0.3">
      <c r="A70" s="34">
        <v>9</v>
      </c>
      <c r="B70" s="22" t="s">
        <v>98</v>
      </c>
      <c r="C70" s="22" t="s">
        <v>24</v>
      </c>
      <c r="D70" s="70">
        <v>0</v>
      </c>
      <c r="E70" s="70">
        <v>0</v>
      </c>
      <c r="F70" s="70">
        <v>0</v>
      </c>
      <c r="G70" s="70">
        <v>0</v>
      </c>
      <c r="H70" s="70">
        <v>0</v>
      </c>
      <c r="I70" s="70">
        <v>0</v>
      </c>
      <c r="J70" s="70">
        <v>0</v>
      </c>
      <c r="K70" s="70">
        <v>0</v>
      </c>
      <c r="L70" s="70">
        <v>0</v>
      </c>
      <c r="M70" s="56">
        <v>0</v>
      </c>
      <c r="N70" s="55">
        <v>0</v>
      </c>
      <c r="O70" s="70">
        <v>0</v>
      </c>
      <c r="P70" s="70">
        <v>0</v>
      </c>
    </row>
    <row r="71" spans="1:16" ht="45.75" customHeight="1" thickBot="1" x14ac:dyDescent="0.3">
      <c r="A71" s="34" t="s">
        <v>100</v>
      </c>
      <c r="B71" s="22" t="s">
        <v>99</v>
      </c>
      <c r="C71" s="22" t="s">
        <v>24</v>
      </c>
      <c r="D71" s="70">
        <v>75</v>
      </c>
      <c r="E71" s="70"/>
      <c r="F71" s="70"/>
      <c r="G71" s="70"/>
      <c r="H71" s="70"/>
      <c r="I71" s="70">
        <v>9</v>
      </c>
      <c r="J71" s="70"/>
      <c r="K71" s="70"/>
      <c r="L71" s="70"/>
      <c r="M71" s="56"/>
      <c r="N71" s="55"/>
      <c r="O71" s="70"/>
      <c r="P71" s="70">
        <v>66</v>
      </c>
    </row>
    <row r="72" spans="1:16" ht="15.75" thickBot="1" x14ac:dyDescent="0.3">
      <c r="A72" s="34" t="s">
        <v>102</v>
      </c>
      <c r="B72" s="22" t="s">
        <v>101</v>
      </c>
      <c r="C72" s="22" t="s">
        <v>24</v>
      </c>
      <c r="D72" s="70">
        <v>3</v>
      </c>
      <c r="E72" s="70"/>
      <c r="F72" s="70"/>
      <c r="G72" s="70"/>
      <c r="H72" s="70"/>
      <c r="I72" s="70"/>
      <c r="J72" s="70"/>
      <c r="K72" s="70"/>
      <c r="L72" s="70"/>
      <c r="M72" s="56"/>
      <c r="N72" s="55"/>
      <c r="O72" s="70"/>
      <c r="P72" s="70">
        <v>3</v>
      </c>
    </row>
    <row r="73" spans="1:16" ht="15.75" thickBot="1" x14ac:dyDescent="0.3">
      <c r="A73" s="34" t="s">
        <v>104</v>
      </c>
      <c r="B73" s="22" t="s">
        <v>103</v>
      </c>
      <c r="C73" s="22" t="s">
        <v>24</v>
      </c>
      <c r="D73" s="70">
        <v>8</v>
      </c>
      <c r="E73" s="70"/>
      <c r="F73" s="70"/>
      <c r="G73" s="70"/>
      <c r="H73" s="70"/>
      <c r="I73" s="70">
        <v>8</v>
      </c>
      <c r="J73" s="70"/>
      <c r="K73" s="70"/>
      <c r="L73" s="70"/>
      <c r="M73" s="56"/>
      <c r="N73" s="55"/>
      <c r="O73" s="70"/>
      <c r="P73" s="70">
        <v>0</v>
      </c>
    </row>
    <row r="74" spans="1:16" ht="15.75" thickBot="1" x14ac:dyDescent="0.3">
      <c r="A74" s="34" t="s">
        <v>106</v>
      </c>
      <c r="B74" s="22" t="s">
        <v>105</v>
      </c>
      <c r="C74" s="22" t="s">
        <v>24</v>
      </c>
      <c r="D74" s="70">
        <v>63</v>
      </c>
      <c r="E74" s="70"/>
      <c r="F74" s="70"/>
      <c r="G74" s="70"/>
      <c r="H74" s="70"/>
      <c r="I74" s="70"/>
      <c r="J74" s="70"/>
      <c r="K74" s="70"/>
      <c r="L74" s="70"/>
      <c r="M74" s="56"/>
      <c r="N74" s="55"/>
      <c r="O74" s="70"/>
      <c r="P74" s="70">
        <v>63</v>
      </c>
    </row>
    <row r="75" spans="1:16" ht="15.75" thickBot="1" x14ac:dyDescent="0.3">
      <c r="A75" s="34">
        <v>10</v>
      </c>
      <c r="B75" s="22" t="s">
        <v>107</v>
      </c>
      <c r="C75" s="22" t="s">
        <v>24</v>
      </c>
      <c r="D75" s="70">
        <v>1</v>
      </c>
      <c r="E75" s="70"/>
      <c r="F75" s="70"/>
      <c r="G75" s="70"/>
      <c r="H75" s="70"/>
      <c r="I75" s="70">
        <v>1</v>
      </c>
      <c r="J75" s="70"/>
      <c r="K75" s="70"/>
      <c r="L75" s="70"/>
      <c r="M75" s="56"/>
      <c r="N75" s="55"/>
      <c r="O75" s="70"/>
      <c r="P75" s="70">
        <v>0</v>
      </c>
    </row>
    <row r="76" spans="1:16" ht="66" customHeight="1" thickBot="1" x14ac:dyDescent="0.3">
      <c r="A76" s="34" t="s">
        <v>110</v>
      </c>
      <c r="B76" s="22" t="s">
        <v>108</v>
      </c>
      <c r="C76" s="22" t="s">
        <v>109</v>
      </c>
      <c r="D76" s="70">
        <v>0</v>
      </c>
      <c r="E76" s="70"/>
      <c r="F76" s="70"/>
      <c r="G76" s="70"/>
      <c r="H76" s="70"/>
      <c r="I76" s="70"/>
      <c r="J76" s="70"/>
      <c r="K76" s="70"/>
      <c r="L76" s="70"/>
      <c r="M76" s="56"/>
      <c r="N76" s="55"/>
      <c r="O76" s="70"/>
      <c r="P76" s="70">
        <v>0</v>
      </c>
    </row>
    <row r="77" spans="1:16" ht="61.5" customHeight="1" thickBot="1" x14ac:dyDescent="0.3">
      <c r="A77" s="34" t="s">
        <v>112</v>
      </c>
      <c r="B77" s="22" t="s">
        <v>111</v>
      </c>
      <c r="C77" s="22" t="s">
        <v>109</v>
      </c>
      <c r="D77" s="70">
        <v>0</v>
      </c>
      <c r="E77" s="70"/>
      <c r="F77" s="70"/>
      <c r="G77" s="70"/>
      <c r="H77" s="70"/>
      <c r="I77" s="70"/>
      <c r="J77" s="70"/>
      <c r="K77" s="70"/>
      <c r="L77" s="70"/>
      <c r="M77" s="56"/>
      <c r="N77" s="55"/>
      <c r="O77" s="70"/>
      <c r="P77" s="70">
        <v>0</v>
      </c>
    </row>
    <row r="78" spans="1:16" ht="42.75" customHeight="1" thickBot="1" x14ac:dyDescent="0.3">
      <c r="A78" s="34" t="s">
        <v>114</v>
      </c>
      <c r="B78" s="22" t="s">
        <v>113</v>
      </c>
      <c r="C78" s="22" t="s">
        <v>109</v>
      </c>
      <c r="D78" s="70">
        <v>0</v>
      </c>
      <c r="E78" s="70"/>
      <c r="F78" s="70"/>
      <c r="G78" s="70"/>
      <c r="H78" s="70"/>
      <c r="I78" s="70"/>
      <c r="J78" s="70"/>
      <c r="K78" s="70"/>
      <c r="L78" s="70"/>
      <c r="M78" s="56"/>
      <c r="N78" s="55"/>
      <c r="O78" s="70"/>
      <c r="P78" s="70">
        <v>0</v>
      </c>
    </row>
    <row r="79" spans="1:16" ht="53.25" customHeight="1" thickBot="1" x14ac:dyDescent="0.3">
      <c r="A79" s="34" t="s">
        <v>116</v>
      </c>
      <c r="B79" s="22" t="s">
        <v>115</v>
      </c>
      <c r="C79" s="22" t="s">
        <v>109</v>
      </c>
      <c r="D79" s="70">
        <v>0</v>
      </c>
      <c r="E79" s="70"/>
      <c r="F79" s="70"/>
      <c r="G79" s="70"/>
      <c r="H79" s="70"/>
      <c r="I79" s="70"/>
      <c r="J79" s="70"/>
      <c r="K79" s="70"/>
      <c r="L79" s="70"/>
      <c r="M79" s="56"/>
      <c r="N79" s="55"/>
      <c r="O79" s="70"/>
      <c r="P79" s="70">
        <v>0</v>
      </c>
    </row>
    <row r="80" spans="1:16" ht="42" customHeight="1" thickBot="1" x14ac:dyDescent="0.3">
      <c r="A80" s="34" t="s">
        <v>118</v>
      </c>
      <c r="B80" s="22" t="s">
        <v>117</v>
      </c>
      <c r="C80" s="22" t="s">
        <v>109</v>
      </c>
      <c r="D80" s="70">
        <v>0</v>
      </c>
      <c r="E80" s="70"/>
      <c r="F80" s="70"/>
      <c r="G80" s="70"/>
      <c r="H80" s="70"/>
      <c r="I80" s="70"/>
      <c r="J80" s="70"/>
      <c r="K80" s="70"/>
      <c r="L80" s="70"/>
      <c r="M80" s="56"/>
      <c r="N80" s="55"/>
      <c r="O80" s="70"/>
      <c r="P80" s="70">
        <v>0</v>
      </c>
    </row>
    <row r="81" spans="1:16" ht="48" customHeight="1" thickBot="1" x14ac:dyDescent="0.3">
      <c r="A81" s="34" t="s">
        <v>120</v>
      </c>
      <c r="B81" s="22" t="s">
        <v>119</v>
      </c>
      <c r="C81" s="22" t="s">
        <v>109</v>
      </c>
      <c r="D81" s="70">
        <v>0</v>
      </c>
      <c r="E81" s="70"/>
      <c r="F81" s="70"/>
      <c r="G81" s="70"/>
      <c r="H81" s="70"/>
      <c r="I81" s="70"/>
      <c r="J81" s="70"/>
      <c r="K81" s="70"/>
      <c r="L81" s="70"/>
      <c r="M81" s="56"/>
      <c r="N81" s="55"/>
      <c r="O81" s="70"/>
      <c r="P81" s="70">
        <v>0</v>
      </c>
    </row>
    <row r="82" spans="1:16" ht="46.5" customHeight="1" thickBot="1" x14ac:dyDescent="0.3">
      <c r="A82" s="34" t="s">
        <v>122</v>
      </c>
      <c r="B82" s="22" t="s">
        <v>121</v>
      </c>
      <c r="C82" s="22" t="s">
        <v>109</v>
      </c>
      <c r="D82" s="70">
        <v>0</v>
      </c>
      <c r="E82" s="70"/>
      <c r="F82" s="70"/>
      <c r="G82" s="70"/>
      <c r="H82" s="70"/>
      <c r="I82" s="70"/>
      <c r="J82" s="70"/>
      <c r="K82" s="70"/>
      <c r="L82" s="70"/>
      <c r="M82" s="56"/>
      <c r="N82" s="55"/>
      <c r="O82" s="70"/>
      <c r="P82" s="70">
        <v>0</v>
      </c>
    </row>
    <row r="83" spans="1:16" ht="29.25" customHeight="1" thickBot="1" x14ac:dyDescent="0.3">
      <c r="A83" s="34" t="s">
        <v>124</v>
      </c>
      <c r="B83" s="22" t="s">
        <v>123</v>
      </c>
      <c r="C83" s="22" t="s">
        <v>109</v>
      </c>
      <c r="D83" s="70">
        <v>0</v>
      </c>
      <c r="E83" s="70"/>
      <c r="F83" s="70"/>
      <c r="G83" s="70"/>
      <c r="H83" s="70"/>
      <c r="I83" s="70"/>
      <c r="J83" s="70"/>
      <c r="K83" s="70"/>
      <c r="L83" s="70"/>
      <c r="M83" s="56"/>
      <c r="N83" s="55"/>
      <c r="O83" s="70"/>
      <c r="P83" s="70">
        <v>0</v>
      </c>
    </row>
    <row r="84" spans="1:16" ht="27.75" customHeight="1" thickBot="1" x14ac:dyDescent="0.3">
      <c r="A84" s="34" t="s">
        <v>126</v>
      </c>
      <c r="B84" s="22" t="s">
        <v>125</v>
      </c>
      <c r="C84" s="22" t="s">
        <v>109</v>
      </c>
      <c r="D84" s="70">
        <v>0</v>
      </c>
      <c r="E84" s="70"/>
      <c r="F84" s="70"/>
      <c r="G84" s="70"/>
      <c r="H84" s="70"/>
      <c r="I84" s="70"/>
      <c r="J84" s="70"/>
      <c r="K84" s="70"/>
      <c r="L84" s="70"/>
      <c r="M84" s="56"/>
      <c r="N84" s="55"/>
      <c r="O84" s="70"/>
      <c r="P84" s="70">
        <v>0</v>
      </c>
    </row>
    <row r="85" spans="1:16" ht="61.5" customHeight="1" thickBot="1" x14ac:dyDescent="0.3">
      <c r="A85" s="34" t="s">
        <v>128</v>
      </c>
      <c r="B85" s="22" t="s">
        <v>127</v>
      </c>
      <c r="C85" s="22" t="s">
        <v>109</v>
      </c>
      <c r="D85" s="70">
        <v>0</v>
      </c>
      <c r="E85" s="70"/>
      <c r="F85" s="70"/>
      <c r="G85" s="70"/>
      <c r="H85" s="70"/>
      <c r="I85" s="70"/>
      <c r="J85" s="70"/>
      <c r="K85" s="70"/>
      <c r="L85" s="70"/>
      <c r="M85" s="56"/>
      <c r="N85" s="55"/>
      <c r="O85" s="70"/>
      <c r="P85" s="70">
        <v>0</v>
      </c>
    </row>
    <row r="86" spans="1:16" ht="54.75" customHeight="1" thickBot="1" x14ac:dyDescent="0.3">
      <c r="A86" s="34" t="s">
        <v>130</v>
      </c>
      <c r="B86" s="22" t="s">
        <v>129</v>
      </c>
      <c r="C86" s="22" t="s">
        <v>109</v>
      </c>
      <c r="D86" s="70">
        <v>0</v>
      </c>
      <c r="E86" s="70"/>
      <c r="F86" s="70"/>
      <c r="G86" s="70"/>
      <c r="H86" s="70"/>
      <c r="I86" s="70"/>
      <c r="J86" s="70"/>
      <c r="K86" s="70"/>
      <c r="L86" s="70"/>
      <c r="M86" s="56"/>
      <c r="N86" s="55"/>
      <c r="O86" s="70"/>
      <c r="P86" s="70">
        <v>0</v>
      </c>
    </row>
    <row r="87" spans="1:16" ht="22.5" customHeight="1" thickBot="1" x14ac:dyDescent="0.3">
      <c r="A87" s="34" t="s">
        <v>132</v>
      </c>
      <c r="B87" s="22" t="s">
        <v>131</v>
      </c>
      <c r="C87" s="22" t="s">
        <v>109</v>
      </c>
      <c r="D87" s="70">
        <v>0</v>
      </c>
      <c r="E87" s="70"/>
      <c r="F87" s="70"/>
      <c r="G87" s="70"/>
      <c r="H87" s="70"/>
      <c r="I87" s="70"/>
      <c r="J87" s="70"/>
      <c r="K87" s="70"/>
      <c r="L87" s="70"/>
      <c r="M87" s="56"/>
      <c r="N87" s="55"/>
      <c r="O87" s="70"/>
      <c r="P87" s="70">
        <v>0</v>
      </c>
    </row>
    <row r="88" spans="1:16" ht="56.25" customHeight="1" thickBot="1" x14ac:dyDescent="0.3">
      <c r="A88" s="34" t="s">
        <v>134</v>
      </c>
      <c r="B88" s="22" t="s">
        <v>133</v>
      </c>
      <c r="C88" s="22" t="s">
        <v>109</v>
      </c>
      <c r="D88" s="70">
        <v>0</v>
      </c>
      <c r="E88" s="70"/>
      <c r="F88" s="70"/>
      <c r="G88" s="70"/>
      <c r="H88" s="70"/>
      <c r="I88" s="70"/>
      <c r="J88" s="70"/>
      <c r="K88" s="70"/>
      <c r="L88" s="70"/>
      <c r="M88" s="56"/>
      <c r="N88" s="55"/>
      <c r="O88" s="70"/>
      <c r="P88" s="70">
        <v>0</v>
      </c>
    </row>
    <row r="89" spans="1:16" ht="15.75" thickBot="1" x14ac:dyDescent="0.3">
      <c r="A89" s="34" t="s">
        <v>136</v>
      </c>
      <c r="B89" s="22" t="s">
        <v>135</v>
      </c>
      <c r="C89" s="22" t="s">
        <v>109</v>
      </c>
      <c r="D89" s="70">
        <v>0</v>
      </c>
      <c r="E89" s="70"/>
      <c r="F89" s="70"/>
      <c r="G89" s="70"/>
      <c r="H89" s="70"/>
      <c r="I89" s="70"/>
      <c r="J89" s="70"/>
      <c r="K89" s="70"/>
      <c r="L89" s="70"/>
      <c r="M89" s="56"/>
      <c r="N89" s="55"/>
      <c r="O89" s="70"/>
      <c r="P89" s="70">
        <v>0</v>
      </c>
    </row>
    <row r="90" spans="1:16" ht="29.25" customHeight="1" thickBot="1" x14ac:dyDescent="0.3">
      <c r="A90" s="34">
        <v>11</v>
      </c>
      <c r="B90" s="22" t="s">
        <v>137</v>
      </c>
      <c r="C90" s="22" t="s">
        <v>109</v>
      </c>
      <c r="D90" s="70">
        <v>0</v>
      </c>
      <c r="E90" s="70"/>
      <c r="F90" s="70"/>
      <c r="G90" s="70"/>
      <c r="H90" s="70"/>
      <c r="I90" s="70"/>
      <c r="J90" s="70"/>
      <c r="K90" s="70"/>
      <c r="L90" s="70"/>
      <c r="M90" s="56"/>
      <c r="N90" s="55"/>
      <c r="O90" s="70"/>
      <c r="P90" s="70">
        <v>0</v>
      </c>
    </row>
    <row r="91" spans="1:16" ht="63" customHeight="1" thickBot="1" x14ac:dyDescent="0.3">
      <c r="A91" s="34">
        <v>12</v>
      </c>
      <c r="B91" s="22" t="s">
        <v>138</v>
      </c>
      <c r="C91" s="22" t="s">
        <v>139</v>
      </c>
      <c r="D91" s="70">
        <v>0</v>
      </c>
      <c r="E91" s="70"/>
      <c r="F91" s="70"/>
      <c r="G91" s="70"/>
      <c r="H91" s="70"/>
      <c r="I91" s="70"/>
      <c r="J91" s="70"/>
      <c r="K91" s="70"/>
      <c r="L91" s="70"/>
      <c r="M91" s="56"/>
      <c r="N91" s="55"/>
      <c r="O91" s="70"/>
      <c r="P91" s="70">
        <v>0</v>
      </c>
    </row>
    <row r="92" spans="1:16" ht="86.25" customHeight="1" thickBot="1" x14ac:dyDescent="0.3">
      <c r="A92" s="34">
        <v>13</v>
      </c>
      <c r="B92" s="22" t="s">
        <v>140</v>
      </c>
      <c r="C92" s="22" t="s">
        <v>26</v>
      </c>
      <c r="D92" s="70">
        <v>0</v>
      </c>
      <c r="E92" s="70"/>
      <c r="F92" s="70"/>
      <c r="G92" s="70"/>
      <c r="H92" s="70"/>
      <c r="I92" s="70"/>
      <c r="J92" s="70"/>
      <c r="K92" s="70"/>
      <c r="L92" s="70"/>
      <c r="M92" s="56"/>
      <c r="N92" s="55"/>
      <c r="O92" s="70"/>
      <c r="P92" s="70">
        <v>0</v>
      </c>
    </row>
    <row r="93" spans="1:16" ht="87.75" customHeight="1" thickBot="1" x14ac:dyDescent="0.3">
      <c r="A93" s="34">
        <v>14</v>
      </c>
      <c r="B93" s="22" t="s">
        <v>141</v>
      </c>
      <c r="C93" s="22" t="s">
        <v>26</v>
      </c>
      <c r="D93" s="70">
        <v>0</v>
      </c>
      <c r="E93" s="70"/>
      <c r="F93" s="70"/>
      <c r="G93" s="70"/>
      <c r="H93" s="70"/>
      <c r="I93" s="70"/>
      <c r="J93" s="70"/>
      <c r="K93" s="70"/>
      <c r="L93" s="70"/>
      <c r="M93" s="56"/>
      <c r="N93" s="55"/>
      <c r="O93" s="70"/>
      <c r="P93" s="70">
        <v>0</v>
      </c>
    </row>
    <row r="94" spans="1:16" ht="46.5" customHeight="1" thickBot="1" x14ac:dyDescent="0.3">
      <c r="A94" s="34">
        <v>15</v>
      </c>
      <c r="B94" s="22" t="s">
        <v>142</v>
      </c>
      <c r="C94" s="22" t="s">
        <v>109</v>
      </c>
      <c r="D94" s="70">
        <v>0</v>
      </c>
      <c r="E94" s="70"/>
      <c r="F94" s="70"/>
      <c r="G94" s="70"/>
      <c r="H94" s="70"/>
      <c r="I94" s="70"/>
      <c r="J94" s="70"/>
      <c r="K94" s="70"/>
      <c r="L94" s="70"/>
      <c r="M94" s="56"/>
      <c r="N94" s="55"/>
      <c r="O94" s="70"/>
      <c r="P94" s="70">
        <v>0</v>
      </c>
    </row>
    <row r="95" spans="1:16" ht="51" customHeight="1" thickBot="1" x14ac:dyDescent="0.3">
      <c r="A95" s="34" t="s">
        <v>144</v>
      </c>
      <c r="B95" s="22" t="s">
        <v>143</v>
      </c>
      <c r="C95" s="22" t="s">
        <v>109</v>
      </c>
      <c r="D95" s="70">
        <v>0</v>
      </c>
      <c r="E95" s="70"/>
      <c r="F95" s="70"/>
      <c r="G95" s="70"/>
      <c r="H95" s="70"/>
      <c r="I95" s="70"/>
      <c r="J95" s="70"/>
      <c r="K95" s="70"/>
      <c r="L95" s="70"/>
      <c r="M95" s="56"/>
      <c r="N95" s="55"/>
      <c r="O95" s="70"/>
      <c r="P95" s="70">
        <v>0</v>
      </c>
    </row>
    <row r="96" spans="1:16" ht="15.75" thickBot="1" x14ac:dyDescent="0.3">
      <c r="A96" s="34" t="s">
        <v>146</v>
      </c>
      <c r="B96" s="22" t="s">
        <v>145</v>
      </c>
      <c r="C96" s="22" t="s">
        <v>109</v>
      </c>
      <c r="D96" s="70">
        <v>0</v>
      </c>
      <c r="E96" s="70"/>
      <c r="F96" s="70"/>
      <c r="G96" s="70"/>
      <c r="H96" s="70"/>
      <c r="I96" s="70"/>
      <c r="J96" s="70"/>
      <c r="K96" s="70"/>
      <c r="L96" s="70"/>
      <c r="M96" s="56"/>
      <c r="N96" s="55"/>
      <c r="O96" s="70"/>
      <c r="P96" s="70">
        <v>0</v>
      </c>
    </row>
    <row r="97" spans="1:16" ht="27.75" customHeight="1" thickBot="1" x14ac:dyDescent="0.3">
      <c r="A97" s="34">
        <v>16</v>
      </c>
      <c r="B97" s="22" t="s">
        <v>147</v>
      </c>
      <c r="C97" s="22" t="s">
        <v>109</v>
      </c>
      <c r="D97" s="70">
        <v>0</v>
      </c>
      <c r="E97" s="70"/>
      <c r="F97" s="70"/>
      <c r="G97" s="70"/>
      <c r="H97" s="70"/>
      <c r="I97" s="70"/>
      <c r="J97" s="70"/>
      <c r="K97" s="70"/>
      <c r="L97" s="70"/>
      <c r="M97" s="56"/>
      <c r="N97" s="55"/>
      <c r="O97" s="70"/>
      <c r="P97" s="70">
        <v>0</v>
      </c>
    </row>
    <row r="98" spans="1:16" ht="39.75" customHeight="1" thickBot="1" x14ac:dyDescent="0.3">
      <c r="A98" s="34">
        <v>17</v>
      </c>
      <c r="B98" s="22" t="s">
        <v>148</v>
      </c>
      <c r="C98" s="22" t="s">
        <v>109</v>
      </c>
      <c r="D98" s="70">
        <v>0</v>
      </c>
      <c r="E98" s="70"/>
      <c r="F98" s="70"/>
      <c r="G98" s="70"/>
      <c r="H98" s="70"/>
      <c r="I98" s="70"/>
      <c r="J98" s="70"/>
      <c r="K98" s="70"/>
      <c r="L98" s="70"/>
      <c r="M98" s="56"/>
      <c r="N98" s="55"/>
      <c r="O98" s="70"/>
      <c r="P98" s="70">
        <v>0</v>
      </c>
    </row>
    <row r="99" spans="1:16" ht="51" customHeight="1" thickBot="1" x14ac:dyDescent="0.3">
      <c r="A99" s="34" t="s">
        <v>150</v>
      </c>
      <c r="B99" s="22" t="s">
        <v>149</v>
      </c>
      <c r="C99" s="22" t="s">
        <v>109</v>
      </c>
      <c r="D99" s="70">
        <v>0</v>
      </c>
      <c r="E99" s="70"/>
      <c r="F99" s="70"/>
      <c r="G99" s="70"/>
      <c r="H99" s="70"/>
      <c r="I99" s="70"/>
      <c r="J99" s="70"/>
      <c r="K99" s="70"/>
      <c r="L99" s="70"/>
      <c r="M99" s="56"/>
      <c r="N99" s="55"/>
      <c r="O99" s="70"/>
      <c r="P99" s="70">
        <v>0</v>
      </c>
    </row>
    <row r="100" spans="1:16" ht="32.25" customHeight="1" thickBot="1" x14ac:dyDescent="0.3">
      <c r="A100" s="34" t="s">
        <v>152</v>
      </c>
      <c r="B100" s="22" t="s">
        <v>151</v>
      </c>
      <c r="C100" s="22" t="s">
        <v>109</v>
      </c>
      <c r="D100" s="70">
        <v>0</v>
      </c>
      <c r="E100" s="70"/>
      <c r="F100" s="70"/>
      <c r="G100" s="70"/>
      <c r="H100" s="70"/>
      <c r="I100" s="70"/>
      <c r="J100" s="70"/>
      <c r="K100" s="70"/>
      <c r="L100" s="70"/>
      <c r="M100" s="56"/>
      <c r="N100" s="55"/>
      <c r="O100" s="70"/>
      <c r="P100" s="70">
        <v>0</v>
      </c>
    </row>
    <row r="101" spans="1:16" ht="39" customHeight="1" thickBot="1" x14ac:dyDescent="0.3">
      <c r="A101" s="34">
        <v>18</v>
      </c>
      <c r="B101" s="22" t="s">
        <v>153</v>
      </c>
      <c r="C101" s="22" t="s">
        <v>109</v>
      </c>
      <c r="D101" s="70">
        <v>0</v>
      </c>
      <c r="E101" s="70"/>
      <c r="F101" s="70"/>
      <c r="G101" s="70"/>
      <c r="H101" s="70"/>
      <c r="I101" s="70"/>
      <c r="J101" s="70"/>
      <c r="K101" s="70"/>
      <c r="L101" s="70"/>
      <c r="M101" s="56"/>
      <c r="N101" s="55"/>
      <c r="O101" s="70"/>
      <c r="P101" s="70">
        <v>0</v>
      </c>
    </row>
    <row r="102" spans="1:16" ht="44.25" customHeight="1" thickBot="1" x14ac:dyDescent="0.3">
      <c r="A102" s="34">
        <v>19</v>
      </c>
      <c r="B102" s="22" t="s">
        <v>142</v>
      </c>
      <c r="C102" s="22" t="s">
        <v>109</v>
      </c>
      <c r="D102" s="70">
        <v>0</v>
      </c>
      <c r="E102" s="70"/>
      <c r="F102" s="70"/>
      <c r="G102" s="70"/>
      <c r="H102" s="70"/>
      <c r="I102" s="70"/>
      <c r="J102" s="70"/>
      <c r="K102" s="70"/>
      <c r="L102" s="70"/>
      <c r="M102" s="56"/>
      <c r="N102" s="55"/>
      <c r="O102" s="70"/>
      <c r="P102" s="70">
        <v>0</v>
      </c>
    </row>
    <row r="103" spans="1:16" ht="39.75" customHeight="1" thickBot="1" x14ac:dyDescent="0.3">
      <c r="A103" s="34" t="s">
        <v>155</v>
      </c>
      <c r="B103" s="22" t="s">
        <v>154</v>
      </c>
      <c r="C103" s="22" t="s">
        <v>109</v>
      </c>
      <c r="D103" s="70">
        <v>0</v>
      </c>
      <c r="E103" s="70"/>
      <c r="F103" s="70"/>
      <c r="G103" s="70"/>
      <c r="H103" s="70"/>
      <c r="I103" s="70"/>
      <c r="J103" s="70"/>
      <c r="K103" s="70"/>
      <c r="L103" s="70"/>
      <c r="M103" s="56"/>
      <c r="N103" s="55"/>
      <c r="O103" s="70"/>
      <c r="P103" s="70">
        <v>0</v>
      </c>
    </row>
    <row r="104" spans="1:16" ht="15.75" customHeight="1" thickBot="1" x14ac:dyDescent="0.3">
      <c r="A104" s="34" t="s">
        <v>157</v>
      </c>
      <c r="B104" s="22" t="s">
        <v>156</v>
      </c>
      <c r="C104" s="22" t="s">
        <v>109</v>
      </c>
      <c r="D104" s="70">
        <v>0</v>
      </c>
      <c r="E104" s="70"/>
      <c r="F104" s="70"/>
      <c r="G104" s="70"/>
      <c r="H104" s="70"/>
      <c r="I104" s="70"/>
      <c r="J104" s="70"/>
      <c r="K104" s="70"/>
      <c r="L104" s="70"/>
      <c r="M104" s="56"/>
      <c r="N104" s="55"/>
      <c r="O104" s="70"/>
      <c r="P104" s="70">
        <v>0</v>
      </c>
    </row>
    <row r="105" spans="1:16" ht="33.75" customHeight="1" thickBot="1" x14ac:dyDescent="0.3">
      <c r="A105" s="34">
        <v>20</v>
      </c>
      <c r="B105" s="22" t="s">
        <v>158</v>
      </c>
      <c r="C105" s="22" t="s">
        <v>109</v>
      </c>
      <c r="D105" s="70">
        <v>0</v>
      </c>
      <c r="E105" s="70"/>
      <c r="F105" s="70"/>
      <c r="G105" s="70"/>
      <c r="H105" s="70"/>
      <c r="I105" s="70"/>
      <c r="J105" s="70"/>
      <c r="K105" s="70"/>
      <c r="L105" s="70"/>
      <c r="M105" s="56"/>
      <c r="N105" s="55"/>
      <c r="O105" s="70"/>
      <c r="P105" s="70">
        <v>0</v>
      </c>
    </row>
    <row r="106" spans="1:16" ht="63.75" customHeight="1" thickBot="1" x14ac:dyDescent="0.3">
      <c r="A106" s="25">
        <v>20</v>
      </c>
      <c r="B106" s="22" t="s">
        <v>159</v>
      </c>
      <c r="C106" s="22" t="s">
        <v>109</v>
      </c>
      <c r="D106" s="70">
        <v>3</v>
      </c>
      <c r="E106" s="70"/>
      <c r="F106" s="70"/>
      <c r="G106" s="70"/>
      <c r="H106" s="70"/>
      <c r="I106" s="70">
        <v>3</v>
      </c>
      <c r="J106" s="70"/>
      <c r="K106" s="70"/>
      <c r="L106" s="70"/>
      <c r="M106" s="56"/>
      <c r="N106" s="55"/>
      <c r="O106" s="70"/>
      <c r="P106" s="70">
        <v>0</v>
      </c>
    </row>
    <row r="107" spans="1:16" x14ac:dyDescent="0.25">
      <c r="A107" s="6"/>
      <c r="B107" s="6"/>
      <c r="C107" s="6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</row>
  </sheetData>
  <mergeCells count="19">
    <mergeCell ref="H16:H17"/>
    <mergeCell ref="A7:A9"/>
    <mergeCell ref="B7:B9"/>
    <mergeCell ref="C7:C9"/>
    <mergeCell ref="D7:D9"/>
    <mergeCell ref="E7:P7"/>
    <mergeCell ref="E8:H8"/>
    <mergeCell ref="I8:M8"/>
    <mergeCell ref="N8:P8"/>
    <mergeCell ref="C16:C17"/>
    <mergeCell ref="D16:D17"/>
    <mergeCell ref="E16:E17"/>
    <mergeCell ref="F16:F17"/>
    <mergeCell ref="G16:G17"/>
    <mergeCell ref="A1:P1"/>
    <mergeCell ref="A3:P3"/>
    <mergeCell ref="A4:P4"/>
    <mergeCell ref="A5:P5"/>
    <mergeCell ref="A6:P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="80" zoomScaleNormal="80" workbookViewId="0">
      <pane ySplit="10" topLeftCell="A92" activePane="bottomLeft" state="frozen"/>
      <selection pane="bottomLeft" activeCell="I16" sqref="I16:P29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style="20" customWidth="1"/>
    <col min="5" max="5" width="10.5703125" style="20" customWidth="1"/>
    <col min="6" max="6" width="10.85546875" style="20" customWidth="1"/>
    <col min="7" max="7" width="11.28515625" style="20" customWidth="1"/>
    <col min="8" max="8" width="11.5703125" style="20" customWidth="1"/>
    <col min="9" max="13" width="9.140625" style="20"/>
    <col min="14" max="14" width="16.5703125" style="20" customWidth="1"/>
    <col min="15" max="15" width="13.5703125" style="20" customWidth="1"/>
    <col min="16" max="16" width="14.140625" style="20" customWidth="1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7" t="s">
        <v>182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6" t="s">
        <v>5</v>
      </c>
      <c r="D7" s="302" t="s">
        <v>6</v>
      </c>
      <c r="E7" s="310" t="s">
        <v>7</v>
      </c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2"/>
    </row>
    <row r="8" spans="1:16" ht="15.75" thickBot="1" x14ac:dyDescent="0.3">
      <c r="A8" s="307"/>
      <c r="B8" s="307"/>
      <c r="C8" s="307"/>
      <c r="D8" s="309"/>
      <c r="E8" s="310" t="s">
        <v>8</v>
      </c>
      <c r="F8" s="311"/>
      <c r="G8" s="311"/>
      <c r="H8" s="312"/>
      <c r="I8" s="310" t="s">
        <v>9</v>
      </c>
      <c r="J8" s="311"/>
      <c r="K8" s="311"/>
      <c r="L8" s="311"/>
      <c r="M8" s="311"/>
      <c r="N8" s="310" t="s">
        <v>10</v>
      </c>
      <c r="O8" s="311"/>
      <c r="P8" s="312"/>
    </row>
    <row r="9" spans="1:16" ht="36.75" thickBot="1" x14ac:dyDescent="0.3">
      <c r="A9" s="308"/>
      <c r="B9" s="308"/>
      <c r="C9" s="308"/>
      <c r="D9" s="303"/>
      <c r="E9" s="47" t="s">
        <v>11</v>
      </c>
      <c r="F9" s="47" t="s">
        <v>12</v>
      </c>
      <c r="G9" s="47" t="s">
        <v>13</v>
      </c>
      <c r="H9" s="47" t="s">
        <v>14</v>
      </c>
      <c r="I9" s="42" t="s">
        <v>15</v>
      </c>
      <c r="J9" s="42" t="s">
        <v>16</v>
      </c>
      <c r="K9" s="42" t="s">
        <v>17</v>
      </c>
      <c r="L9" s="42" t="s">
        <v>18</v>
      </c>
      <c r="M9" s="82" t="s">
        <v>19</v>
      </c>
      <c r="N9" s="47" t="s">
        <v>20</v>
      </c>
      <c r="O9" s="47" t="s">
        <v>21</v>
      </c>
      <c r="P9" s="47" t="s">
        <v>22</v>
      </c>
    </row>
    <row r="10" spans="1:16" ht="15.75" thickBot="1" x14ac:dyDescent="0.3">
      <c r="A10" s="17">
        <v>1</v>
      </c>
      <c r="B10" s="19">
        <v>2</v>
      </c>
      <c r="C10" s="19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I10" s="47">
        <v>9</v>
      </c>
      <c r="J10" s="47">
        <v>10</v>
      </c>
      <c r="K10" s="47">
        <v>11</v>
      </c>
      <c r="L10" s="47">
        <v>12</v>
      </c>
      <c r="M10" s="28">
        <v>13</v>
      </c>
      <c r="N10" s="47">
        <v>14</v>
      </c>
      <c r="O10" s="47">
        <v>15</v>
      </c>
      <c r="P10" s="47">
        <v>16</v>
      </c>
    </row>
    <row r="11" spans="1:16" ht="58.5" customHeight="1" thickBot="1" x14ac:dyDescent="0.3">
      <c r="A11" s="34">
        <v>1</v>
      </c>
      <c r="B11" s="19" t="s">
        <v>23</v>
      </c>
      <c r="C11" s="19" t="s">
        <v>24</v>
      </c>
      <c r="D11" s="86">
        <v>6</v>
      </c>
      <c r="E11" s="86">
        <v>1</v>
      </c>
      <c r="F11" s="86">
        <v>0</v>
      </c>
      <c r="G11" s="86">
        <v>0</v>
      </c>
      <c r="H11" s="86">
        <v>1</v>
      </c>
      <c r="I11" s="86">
        <v>1</v>
      </c>
      <c r="J11" s="86">
        <v>0</v>
      </c>
      <c r="K11" s="86">
        <v>0</v>
      </c>
      <c r="L11" s="86">
        <v>0</v>
      </c>
      <c r="M11" s="87">
        <v>0</v>
      </c>
      <c r="N11" s="86">
        <v>1</v>
      </c>
      <c r="O11" s="86">
        <v>2</v>
      </c>
      <c r="P11" s="86">
        <v>0</v>
      </c>
    </row>
    <row r="12" spans="1:16" ht="37.5" customHeight="1" thickBot="1" x14ac:dyDescent="0.3">
      <c r="A12" s="34">
        <v>2</v>
      </c>
      <c r="B12" s="19" t="s">
        <v>25</v>
      </c>
      <c r="C12" s="19" t="s">
        <v>26</v>
      </c>
      <c r="D12" s="86">
        <v>99</v>
      </c>
      <c r="E12" s="86">
        <v>0</v>
      </c>
      <c r="F12" s="86">
        <v>0</v>
      </c>
      <c r="G12" s="86"/>
      <c r="H12" s="86">
        <v>2</v>
      </c>
      <c r="I12" s="86">
        <v>6</v>
      </c>
      <c r="J12" s="86">
        <v>0</v>
      </c>
      <c r="K12" s="86">
        <v>0</v>
      </c>
      <c r="L12" s="86">
        <v>0</v>
      </c>
      <c r="M12" s="282">
        <v>0</v>
      </c>
      <c r="N12" s="86">
        <v>3</v>
      </c>
      <c r="O12" s="86">
        <v>88</v>
      </c>
      <c r="P12" s="86">
        <v>0</v>
      </c>
    </row>
    <row r="13" spans="1:16" ht="36.75" customHeight="1" thickBot="1" x14ac:dyDescent="0.3">
      <c r="A13" s="35" t="s">
        <v>161</v>
      </c>
      <c r="B13" s="19" t="s">
        <v>27</v>
      </c>
      <c r="C13" s="19" t="s">
        <v>26</v>
      </c>
      <c r="D13" s="86">
        <v>50</v>
      </c>
      <c r="E13" s="86">
        <v>0</v>
      </c>
      <c r="F13" s="86">
        <v>0</v>
      </c>
      <c r="G13" s="86">
        <v>0</v>
      </c>
      <c r="H13" s="86">
        <v>0</v>
      </c>
      <c r="I13" s="86">
        <v>6</v>
      </c>
      <c r="J13" s="86">
        <v>0</v>
      </c>
      <c r="K13" s="86">
        <v>0</v>
      </c>
      <c r="L13" s="86">
        <v>0</v>
      </c>
      <c r="M13" s="87">
        <v>0</v>
      </c>
      <c r="N13" s="86">
        <v>3</v>
      </c>
      <c r="O13" s="86">
        <v>41</v>
      </c>
      <c r="P13" s="86">
        <v>0</v>
      </c>
    </row>
    <row r="14" spans="1:16" ht="24" customHeight="1" thickBot="1" x14ac:dyDescent="0.3">
      <c r="A14" s="34" t="s">
        <v>28</v>
      </c>
      <c r="B14" s="19" t="s">
        <v>29</v>
      </c>
      <c r="C14" s="19" t="s">
        <v>26</v>
      </c>
      <c r="D14" s="86">
        <v>2</v>
      </c>
      <c r="E14" s="86">
        <v>0</v>
      </c>
      <c r="F14" s="86">
        <v>0</v>
      </c>
      <c r="G14" s="86">
        <v>0</v>
      </c>
      <c r="H14" s="86">
        <v>0</v>
      </c>
      <c r="I14" s="86">
        <v>2</v>
      </c>
      <c r="J14" s="86">
        <v>0</v>
      </c>
      <c r="K14" s="86">
        <v>0</v>
      </c>
      <c r="L14" s="86">
        <v>0</v>
      </c>
      <c r="M14" s="87">
        <v>0</v>
      </c>
      <c r="N14" s="86">
        <v>0</v>
      </c>
      <c r="O14" s="86">
        <v>0</v>
      </c>
      <c r="P14" s="86">
        <v>0</v>
      </c>
    </row>
    <row r="15" spans="1:16" ht="54" customHeight="1" thickBot="1" x14ac:dyDescent="0.3">
      <c r="A15" s="34">
        <v>3</v>
      </c>
      <c r="B15" s="19" t="s">
        <v>30</v>
      </c>
      <c r="C15" s="19" t="s">
        <v>26</v>
      </c>
      <c r="D15" s="86">
        <v>2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  <c r="L15" s="86">
        <v>0</v>
      </c>
      <c r="M15" s="87">
        <v>0</v>
      </c>
      <c r="N15" s="86">
        <v>0</v>
      </c>
      <c r="O15" s="86">
        <v>0</v>
      </c>
      <c r="P15" s="86">
        <v>2</v>
      </c>
    </row>
    <row r="16" spans="1:16" ht="51.75" customHeight="1" x14ac:dyDescent="0.25">
      <c r="A16" s="36">
        <v>4</v>
      </c>
      <c r="B16" s="18" t="s">
        <v>31</v>
      </c>
      <c r="C16" s="306" t="s">
        <v>24</v>
      </c>
      <c r="D16" s="317">
        <v>2</v>
      </c>
      <c r="E16" s="317">
        <v>1</v>
      </c>
      <c r="F16" s="317">
        <v>0</v>
      </c>
      <c r="G16" s="317">
        <v>0</v>
      </c>
      <c r="H16" s="317">
        <v>1</v>
      </c>
      <c r="I16" s="319"/>
      <c r="J16" s="320"/>
      <c r="K16" s="320"/>
      <c r="L16" s="320"/>
      <c r="M16" s="320"/>
      <c r="N16" s="320"/>
      <c r="O16" s="320"/>
      <c r="P16" s="328"/>
    </row>
    <row r="17" spans="1:16" ht="18.75" customHeight="1" thickBot="1" x14ac:dyDescent="0.3">
      <c r="A17" s="37" t="s">
        <v>162</v>
      </c>
      <c r="B17" s="19" t="s">
        <v>32</v>
      </c>
      <c r="C17" s="308"/>
      <c r="D17" s="318"/>
      <c r="E17" s="318"/>
      <c r="F17" s="318"/>
      <c r="G17" s="318"/>
      <c r="H17" s="318"/>
      <c r="I17" s="322"/>
      <c r="J17" s="329"/>
      <c r="K17" s="329"/>
      <c r="L17" s="329"/>
      <c r="M17" s="329"/>
      <c r="N17" s="329"/>
      <c r="O17" s="329"/>
      <c r="P17" s="330"/>
    </row>
    <row r="18" spans="1:16" ht="15.75" thickBot="1" x14ac:dyDescent="0.3">
      <c r="A18" s="37" t="s">
        <v>163</v>
      </c>
      <c r="B18" s="19" t="s">
        <v>33</v>
      </c>
      <c r="C18" s="19" t="s">
        <v>24</v>
      </c>
      <c r="D18" s="86">
        <v>1</v>
      </c>
      <c r="E18" s="86">
        <v>0</v>
      </c>
      <c r="F18" s="86">
        <v>0</v>
      </c>
      <c r="G18" s="86">
        <v>0</v>
      </c>
      <c r="H18" s="86">
        <v>1</v>
      </c>
      <c r="I18" s="322"/>
      <c r="J18" s="329"/>
      <c r="K18" s="329"/>
      <c r="L18" s="329"/>
      <c r="M18" s="329"/>
      <c r="N18" s="329"/>
      <c r="O18" s="329"/>
      <c r="P18" s="330"/>
    </row>
    <row r="19" spans="1:16" ht="15.75" thickBot="1" x14ac:dyDescent="0.3">
      <c r="A19" s="37" t="s">
        <v>164</v>
      </c>
      <c r="B19" s="19" t="s">
        <v>34</v>
      </c>
      <c r="C19" s="19" t="s">
        <v>24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322"/>
      <c r="J19" s="329"/>
      <c r="K19" s="329"/>
      <c r="L19" s="329"/>
      <c r="M19" s="329"/>
      <c r="N19" s="329"/>
      <c r="O19" s="329"/>
      <c r="P19" s="330"/>
    </row>
    <row r="20" spans="1:16" ht="24.75" thickBot="1" x14ac:dyDescent="0.3">
      <c r="A20" s="37" t="s">
        <v>165</v>
      </c>
      <c r="B20" s="19" t="s">
        <v>35</v>
      </c>
      <c r="C20" s="19" t="s">
        <v>24</v>
      </c>
      <c r="D20" s="86">
        <v>0</v>
      </c>
      <c r="E20" s="86">
        <v>0</v>
      </c>
      <c r="F20" s="86">
        <v>0</v>
      </c>
      <c r="G20" s="86">
        <v>0</v>
      </c>
      <c r="H20" s="86">
        <v>0</v>
      </c>
      <c r="I20" s="322"/>
      <c r="J20" s="329"/>
      <c r="K20" s="329"/>
      <c r="L20" s="329"/>
      <c r="M20" s="329"/>
      <c r="N20" s="329"/>
      <c r="O20" s="329"/>
      <c r="P20" s="330"/>
    </row>
    <row r="21" spans="1:16" ht="15.75" thickBot="1" x14ac:dyDescent="0.3">
      <c r="A21" s="37" t="s">
        <v>166</v>
      </c>
      <c r="B21" s="19" t="s">
        <v>36</v>
      </c>
      <c r="C21" s="19" t="s">
        <v>24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322"/>
      <c r="J21" s="329"/>
      <c r="K21" s="329"/>
      <c r="L21" s="329"/>
      <c r="M21" s="329"/>
      <c r="N21" s="329"/>
      <c r="O21" s="329"/>
      <c r="P21" s="330"/>
    </row>
    <row r="22" spans="1:16" ht="15.75" thickBot="1" x14ac:dyDescent="0.3">
      <c r="A22" s="38" t="s">
        <v>38</v>
      </c>
      <c r="B22" s="19" t="s">
        <v>37</v>
      </c>
      <c r="C22" s="19" t="s">
        <v>24</v>
      </c>
      <c r="D22" s="86">
        <v>1</v>
      </c>
      <c r="E22" s="86">
        <v>1</v>
      </c>
      <c r="F22" s="86">
        <v>0</v>
      </c>
      <c r="G22" s="86">
        <v>0</v>
      </c>
      <c r="H22" s="86">
        <v>0</v>
      </c>
      <c r="I22" s="322"/>
      <c r="J22" s="329"/>
      <c r="K22" s="329"/>
      <c r="L22" s="329"/>
      <c r="M22" s="329"/>
      <c r="N22" s="329"/>
      <c r="O22" s="329"/>
      <c r="P22" s="330"/>
    </row>
    <row r="23" spans="1:16" ht="33.75" customHeight="1" thickBot="1" x14ac:dyDescent="0.3">
      <c r="A23" s="34" t="s">
        <v>40</v>
      </c>
      <c r="B23" s="19" t="s">
        <v>39</v>
      </c>
      <c r="C23" s="19" t="s">
        <v>24</v>
      </c>
      <c r="D23" s="86">
        <v>1</v>
      </c>
      <c r="E23" s="86">
        <v>1</v>
      </c>
      <c r="F23" s="86">
        <v>0</v>
      </c>
      <c r="G23" s="86">
        <v>0</v>
      </c>
      <c r="H23" s="86">
        <v>0</v>
      </c>
      <c r="I23" s="322"/>
      <c r="J23" s="329"/>
      <c r="K23" s="329"/>
      <c r="L23" s="329"/>
      <c r="M23" s="329"/>
      <c r="N23" s="329"/>
      <c r="O23" s="329"/>
      <c r="P23" s="330"/>
    </row>
    <row r="24" spans="1:16" ht="36" customHeight="1" thickBot="1" x14ac:dyDescent="0.3">
      <c r="A24" s="34" t="s">
        <v>42</v>
      </c>
      <c r="B24" s="19" t="s">
        <v>41</v>
      </c>
      <c r="C24" s="19" t="s">
        <v>24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322"/>
      <c r="J24" s="329"/>
      <c r="K24" s="329"/>
      <c r="L24" s="329"/>
      <c r="M24" s="329"/>
      <c r="N24" s="329"/>
      <c r="O24" s="329"/>
      <c r="P24" s="330"/>
    </row>
    <row r="25" spans="1:16" ht="15.75" thickBot="1" x14ac:dyDescent="0.3">
      <c r="A25" s="34" t="s">
        <v>44</v>
      </c>
      <c r="B25" s="19" t="s">
        <v>43</v>
      </c>
      <c r="C25" s="19" t="s">
        <v>24</v>
      </c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322"/>
      <c r="J25" s="329"/>
      <c r="K25" s="329"/>
      <c r="L25" s="329"/>
      <c r="M25" s="329"/>
      <c r="N25" s="329"/>
      <c r="O25" s="329"/>
      <c r="P25" s="330"/>
    </row>
    <row r="26" spans="1:16" ht="40.5" customHeight="1" thickBot="1" x14ac:dyDescent="0.3">
      <c r="A26" s="34" t="s">
        <v>46</v>
      </c>
      <c r="B26" s="19" t="s">
        <v>45</v>
      </c>
      <c r="C26" s="19" t="s">
        <v>24</v>
      </c>
      <c r="D26" s="86">
        <v>0</v>
      </c>
      <c r="E26" s="86">
        <v>0</v>
      </c>
      <c r="F26" s="86">
        <v>0</v>
      </c>
      <c r="G26" s="86">
        <v>0</v>
      </c>
      <c r="H26" s="86">
        <v>0</v>
      </c>
      <c r="I26" s="322"/>
      <c r="J26" s="329"/>
      <c r="K26" s="329"/>
      <c r="L26" s="329"/>
      <c r="M26" s="329"/>
      <c r="N26" s="329"/>
      <c r="O26" s="329"/>
      <c r="P26" s="330"/>
    </row>
    <row r="27" spans="1:16" ht="15.75" thickBot="1" x14ac:dyDescent="0.3">
      <c r="A27" s="34" t="s">
        <v>48</v>
      </c>
      <c r="B27" s="19" t="s">
        <v>47</v>
      </c>
      <c r="C27" s="19" t="s">
        <v>24</v>
      </c>
      <c r="D27" s="86">
        <v>0</v>
      </c>
      <c r="E27" s="86">
        <v>0</v>
      </c>
      <c r="F27" s="86">
        <v>0</v>
      </c>
      <c r="G27" s="86">
        <v>0</v>
      </c>
      <c r="H27" s="86">
        <v>0</v>
      </c>
      <c r="I27" s="322"/>
      <c r="J27" s="329"/>
      <c r="K27" s="329"/>
      <c r="L27" s="329"/>
      <c r="M27" s="329"/>
      <c r="N27" s="329"/>
      <c r="O27" s="329"/>
      <c r="P27" s="330"/>
    </row>
    <row r="28" spans="1:16" ht="59.25" customHeight="1" thickBot="1" x14ac:dyDescent="0.3">
      <c r="A28" s="34" t="s">
        <v>50</v>
      </c>
      <c r="B28" s="19" t="s">
        <v>49</v>
      </c>
      <c r="C28" s="19" t="s">
        <v>24</v>
      </c>
      <c r="D28" s="86">
        <v>0</v>
      </c>
      <c r="E28" s="86">
        <v>0</v>
      </c>
      <c r="F28" s="86">
        <v>0</v>
      </c>
      <c r="G28" s="86">
        <v>0</v>
      </c>
      <c r="H28" s="86">
        <v>0</v>
      </c>
      <c r="I28" s="322"/>
      <c r="J28" s="329"/>
      <c r="K28" s="329"/>
      <c r="L28" s="329"/>
      <c r="M28" s="329"/>
      <c r="N28" s="329"/>
      <c r="O28" s="329"/>
      <c r="P28" s="330"/>
    </row>
    <row r="29" spans="1:16" ht="15.75" thickBot="1" x14ac:dyDescent="0.3">
      <c r="A29" s="34" t="s">
        <v>52</v>
      </c>
      <c r="B29" s="19" t="s">
        <v>51</v>
      </c>
      <c r="C29" s="19" t="s">
        <v>24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325"/>
      <c r="J29" s="326"/>
      <c r="K29" s="326"/>
      <c r="L29" s="326"/>
      <c r="M29" s="326"/>
      <c r="N29" s="326"/>
      <c r="O29" s="326"/>
      <c r="P29" s="331"/>
    </row>
    <row r="30" spans="1:16" ht="42.75" customHeight="1" thickBot="1" x14ac:dyDescent="0.3">
      <c r="A30" s="38" t="s">
        <v>167</v>
      </c>
      <c r="B30" s="19" t="s">
        <v>53</v>
      </c>
      <c r="C30" s="19" t="s">
        <v>24</v>
      </c>
      <c r="D30" s="86">
        <v>7</v>
      </c>
      <c r="E30" s="319"/>
      <c r="F30" s="320"/>
      <c r="G30" s="320"/>
      <c r="H30" s="328"/>
      <c r="I30" s="86">
        <v>7</v>
      </c>
      <c r="J30" s="86">
        <v>0</v>
      </c>
      <c r="K30" s="86">
        <v>0</v>
      </c>
      <c r="L30" s="86">
        <v>0</v>
      </c>
      <c r="M30" s="86">
        <v>0</v>
      </c>
      <c r="N30" s="319"/>
      <c r="O30" s="320"/>
      <c r="P30" s="328"/>
    </row>
    <row r="31" spans="1:16" ht="15.75" thickBot="1" x14ac:dyDescent="0.3">
      <c r="A31" s="38" t="s">
        <v>168</v>
      </c>
      <c r="B31" s="19" t="s">
        <v>33</v>
      </c>
      <c r="C31" s="19" t="s">
        <v>24</v>
      </c>
      <c r="D31" s="86">
        <v>7</v>
      </c>
      <c r="E31" s="322"/>
      <c r="F31" s="329"/>
      <c r="G31" s="329"/>
      <c r="H31" s="330"/>
      <c r="I31" s="86">
        <v>7</v>
      </c>
      <c r="J31" s="86">
        <v>0</v>
      </c>
      <c r="K31" s="86">
        <v>0</v>
      </c>
      <c r="L31" s="86">
        <v>0</v>
      </c>
      <c r="M31" s="86">
        <v>0</v>
      </c>
      <c r="N31" s="322"/>
      <c r="O31" s="329"/>
      <c r="P31" s="330"/>
    </row>
    <row r="32" spans="1:16" ht="15.75" thickBot="1" x14ac:dyDescent="0.3">
      <c r="A32" s="38" t="s">
        <v>169</v>
      </c>
      <c r="B32" s="19" t="s">
        <v>34</v>
      </c>
      <c r="C32" s="19" t="s">
        <v>24</v>
      </c>
      <c r="D32" s="86">
        <v>0</v>
      </c>
      <c r="E32" s="322"/>
      <c r="F32" s="329"/>
      <c r="G32" s="329"/>
      <c r="H32" s="330"/>
      <c r="I32" s="86"/>
      <c r="J32" s="86">
        <v>0</v>
      </c>
      <c r="K32" s="86">
        <v>0</v>
      </c>
      <c r="L32" s="86">
        <v>0</v>
      </c>
      <c r="M32" s="86">
        <v>0</v>
      </c>
      <c r="N32" s="322"/>
      <c r="O32" s="329"/>
      <c r="P32" s="330"/>
    </row>
    <row r="33" spans="1:16" ht="24.75" thickBot="1" x14ac:dyDescent="0.3">
      <c r="A33" s="38" t="s">
        <v>170</v>
      </c>
      <c r="B33" s="19" t="s">
        <v>35</v>
      </c>
      <c r="C33" s="19" t="s">
        <v>24</v>
      </c>
      <c r="D33" s="86">
        <v>0</v>
      </c>
      <c r="E33" s="322"/>
      <c r="F33" s="329"/>
      <c r="G33" s="329"/>
      <c r="H33" s="330"/>
      <c r="I33" s="86"/>
      <c r="J33" s="86">
        <v>0</v>
      </c>
      <c r="K33" s="86">
        <v>0</v>
      </c>
      <c r="L33" s="86">
        <v>0</v>
      </c>
      <c r="M33" s="86">
        <v>0</v>
      </c>
      <c r="N33" s="322"/>
      <c r="O33" s="329"/>
      <c r="P33" s="330"/>
    </row>
    <row r="34" spans="1:16" ht="15.75" thickBot="1" x14ac:dyDescent="0.3">
      <c r="A34" s="38" t="s">
        <v>171</v>
      </c>
      <c r="B34" s="19" t="s">
        <v>36</v>
      </c>
      <c r="C34" s="19" t="s">
        <v>24</v>
      </c>
      <c r="D34" s="86">
        <v>0</v>
      </c>
      <c r="E34" s="322"/>
      <c r="F34" s="329"/>
      <c r="G34" s="329"/>
      <c r="H34" s="330"/>
      <c r="I34" s="86"/>
      <c r="J34" s="86">
        <v>0</v>
      </c>
      <c r="K34" s="86">
        <v>0</v>
      </c>
      <c r="L34" s="86">
        <v>0</v>
      </c>
      <c r="M34" s="86">
        <v>0</v>
      </c>
      <c r="N34" s="322"/>
      <c r="O34" s="329"/>
      <c r="P34" s="330"/>
    </row>
    <row r="35" spans="1:16" ht="15.75" thickBot="1" x14ac:dyDescent="0.3">
      <c r="A35" s="38" t="s">
        <v>54</v>
      </c>
      <c r="B35" s="19" t="s">
        <v>37</v>
      </c>
      <c r="C35" s="19" t="s">
        <v>24</v>
      </c>
      <c r="D35" s="86">
        <v>0</v>
      </c>
      <c r="E35" s="322"/>
      <c r="F35" s="329"/>
      <c r="G35" s="329"/>
      <c r="H35" s="330"/>
      <c r="I35" s="86"/>
      <c r="J35" s="86">
        <v>0</v>
      </c>
      <c r="K35" s="86">
        <v>0</v>
      </c>
      <c r="L35" s="86">
        <v>0</v>
      </c>
      <c r="M35" s="86">
        <v>0</v>
      </c>
      <c r="N35" s="322"/>
      <c r="O35" s="329"/>
      <c r="P35" s="330"/>
    </row>
    <row r="36" spans="1:16" ht="30.75" customHeight="1" thickBot="1" x14ac:dyDescent="0.3">
      <c r="A36" s="34" t="s">
        <v>56</v>
      </c>
      <c r="B36" s="19" t="s">
        <v>55</v>
      </c>
      <c r="C36" s="19" t="s">
        <v>24</v>
      </c>
      <c r="D36" s="86"/>
      <c r="E36" s="322"/>
      <c r="F36" s="329"/>
      <c r="G36" s="329"/>
      <c r="H36" s="330"/>
      <c r="I36" s="86"/>
      <c r="J36" s="86">
        <v>0</v>
      </c>
      <c r="K36" s="86">
        <v>0</v>
      </c>
      <c r="L36" s="86">
        <v>0</v>
      </c>
      <c r="M36" s="86">
        <v>0</v>
      </c>
      <c r="N36" s="322"/>
      <c r="O36" s="329"/>
      <c r="P36" s="330"/>
    </row>
    <row r="37" spans="1:16" ht="44.25" customHeight="1" thickBot="1" x14ac:dyDescent="0.3">
      <c r="A37" s="34" t="s">
        <v>58</v>
      </c>
      <c r="B37" s="19" t="s">
        <v>57</v>
      </c>
      <c r="C37" s="19" t="s">
        <v>24</v>
      </c>
      <c r="D37" s="86">
        <v>0</v>
      </c>
      <c r="E37" s="322"/>
      <c r="F37" s="329"/>
      <c r="G37" s="329"/>
      <c r="H37" s="330"/>
      <c r="I37" s="86"/>
      <c r="J37" s="86">
        <v>0</v>
      </c>
      <c r="K37" s="86">
        <v>0</v>
      </c>
      <c r="L37" s="86">
        <v>0</v>
      </c>
      <c r="M37" s="86">
        <v>0</v>
      </c>
      <c r="N37" s="322"/>
      <c r="O37" s="329"/>
      <c r="P37" s="330"/>
    </row>
    <row r="38" spans="1:16" ht="30.75" customHeight="1" thickBot="1" x14ac:dyDescent="0.3">
      <c r="A38" s="34" t="s">
        <v>60</v>
      </c>
      <c r="B38" s="19" t="s">
        <v>59</v>
      </c>
      <c r="C38" s="19" t="s">
        <v>24</v>
      </c>
      <c r="D38" s="86">
        <v>7</v>
      </c>
      <c r="E38" s="322"/>
      <c r="F38" s="329"/>
      <c r="G38" s="329"/>
      <c r="H38" s="330"/>
      <c r="I38" s="86">
        <v>7</v>
      </c>
      <c r="J38" s="86">
        <v>0</v>
      </c>
      <c r="K38" s="86">
        <v>0</v>
      </c>
      <c r="L38" s="86">
        <v>0</v>
      </c>
      <c r="M38" s="86">
        <v>0</v>
      </c>
      <c r="N38" s="322"/>
      <c r="O38" s="329"/>
      <c r="P38" s="330"/>
    </row>
    <row r="39" spans="1:16" ht="34.5" customHeight="1" thickBot="1" x14ac:dyDescent="0.3">
      <c r="A39" s="34" t="s">
        <v>62</v>
      </c>
      <c r="B39" s="19" t="s">
        <v>61</v>
      </c>
      <c r="C39" s="19" t="s">
        <v>24</v>
      </c>
      <c r="D39" s="86"/>
      <c r="E39" s="322"/>
      <c r="F39" s="329"/>
      <c r="G39" s="329"/>
      <c r="H39" s="330"/>
      <c r="I39" s="86"/>
      <c r="J39" s="86">
        <v>0</v>
      </c>
      <c r="K39" s="86">
        <v>0</v>
      </c>
      <c r="L39" s="86">
        <v>0</v>
      </c>
      <c r="M39" s="86">
        <v>0</v>
      </c>
      <c r="N39" s="322"/>
      <c r="O39" s="329"/>
      <c r="P39" s="330"/>
    </row>
    <row r="40" spans="1:16" ht="33" customHeight="1" thickBot="1" x14ac:dyDescent="0.3">
      <c r="A40" s="34" t="s">
        <v>64</v>
      </c>
      <c r="B40" s="19" t="s">
        <v>63</v>
      </c>
      <c r="C40" s="19" t="s">
        <v>24</v>
      </c>
      <c r="D40" s="86"/>
      <c r="E40" s="322"/>
      <c r="F40" s="329"/>
      <c r="G40" s="329"/>
      <c r="H40" s="330"/>
      <c r="I40" s="86"/>
      <c r="J40" s="86">
        <v>0</v>
      </c>
      <c r="K40" s="86">
        <v>0</v>
      </c>
      <c r="L40" s="86">
        <v>0</v>
      </c>
      <c r="M40" s="86">
        <v>0</v>
      </c>
      <c r="N40" s="322"/>
      <c r="O40" s="329"/>
      <c r="P40" s="330"/>
    </row>
    <row r="41" spans="1:16" ht="35.25" customHeight="1" thickBot="1" x14ac:dyDescent="0.3">
      <c r="A41" s="34" t="s">
        <v>66</v>
      </c>
      <c r="B41" s="19" t="s">
        <v>65</v>
      </c>
      <c r="C41" s="19" t="s">
        <v>24</v>
      </c>
      <c r="D41" s="86"/>
      <c r="E41" s="322"/>
      <c r="F41" s="329"/>
      <c r="G41" s="329"/>
      <c r="H41" s="330"/>
      <c r="I41" s="86"/>
      <c r="J41" s="86">
        <v>0</v>
      </c>
      <c r="K41" s="86">
        <v>0</v>
      </c>
      <c r="L41" s="88">
        <v>0</v>
      </c>
      <c r="M41" s="88">
        <v>0</v>
      </c>
      <c r="N41" s="322"/>
      <c r="O41" s="329"/>
      <c r="P41" s="330"/>
    </row>
    <row r="42" spans="1:16" ht="67.5" customHeight="1" thickBot="1" x14ac:dyDescent="0.3">
      <c r="A42" s="34" t="s">
        <v>68</v>
      </c>
      <c r="B42" s="19" t="s">
        <v>67</v>
      </c>
      <c r="C42" s="19" t="s">
        <v>24</v>
      </c>
      <c r="D42" s="86">
        <v>0</v>
      </c>
      <c r="E42" s="322"/>
      <c r="F42" s="329"/>
      <c r="G42" s="329"/>
      <c r="H42" s="330"/>
      <c r="I42" s="86">
        <v>0</v>
      </c>
      <c r="J42" s="86">
        <v>0</v>
      </c>
      <c r="K42" s="89">
        <v>0</v>
      </c>
      <c r="L42" s="90"/>
      <c r="M42" s="90"/>
      <c r="N42" s="323"/>
      <c r="O42" s="329"/>
      <c r="P42" s="330"/>
    </row>
    <row r="43" spans="1:16" ht="54.75" customHeight="1" thickBot="1" x14ac:dyDescent="0.3">
      <c r="A43" s="34" t="s">
        <v>70</v>
      </c>
      <c r="B43" s="19" t="s">
        <v>69</v>
      </c>
      <c r="C43" s="19" t="s">
        <v>24</v>
      </c>
      <c r="D43" s="86">
        <v>0</v>
      </c>
      <c r="E43" s="322"/>
      <c r="F43" s="329"/>
      <c r="G43" s="329"/>
      <c r="H43" s="330"/>
      <c r="I43" s="86">
        <v>0</v>
      </c>
      <c r="J43" s="86">
        <v>0</v>
      </c>
      <c r="K43" s="89">
        <v>0</v>
      </c>
      <c r="L43" s="90"/>
      <c r="M43" s="90"/>
      <c r="N43" s="323"/>
      <c r="O43" s="329"/>
      <c r="P43" s="330"/>
    </row>
    <row r="44" spans="1:16" ht="15.75" thickBot="1" x14ac:dyDescent="0.3">
      <c r="A44" s="34" t="s">
        <v>172</v>
      </c>
      <c r="B44" s="19" t="s">
        <v>71</v>
      </c>
      <c r="C44" s="19" t="s">
        <v>24</v>
      </c>
      <c r="D44" s="86">
        <v>0</v>
      </c>
      <c r="E44" s="322"/>
      <c r="F44" s="329"/>
      <c r="G44" s="329"/>
      <c r="H44" s="330"/>
      <c r="I44" s="86">
        <v>0</v>
      </c>
      <c r="J44" s="86">
        <v>0</v>
      </c>
      <c r="K44" s="89">
        <v>0</v>
      </c>
      <c r="L44" s="91">
        <v>0</v>
      </c>
      <c r="M44" s="92">
        <v>0</v>
      </c>
      <c r="N44" s="323"/>
      <c r="O44" s="329"/>
      <c r="P44" s="330"/>
    </row>
    <row r="45" spans="1:16" ht="15.75" thickBot="1" x14ac:dyDescent="0.3">
      <c r="A45" s="34">
        <v>6</v>
      </c>
      <c r="B45" s="19" t="s">
        <v>51</v>
      </c>
      <c r="C45" s="19" t="s">
        <v>24</v>
      </c>
      <c r="D45" s="86">
        <v>0</v>
      </c>
      <c r="E45" s="325"/>
      <c r="F45" s="326"/>
      <c r="G45" s="326"/>
      <c r="H45" s="331"/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325"/>
      <c r="O45" s="326"/>
      <c r="P45" s="331"/>
    </row>
    <row r="46" spans="1:16" ht="47.25" customHeight="1" thickBot="1" x14ac:dyDescent="0.3">
      <c r="A46" s="38" t="s">
        <v>173</v>
      </c>
      <c r="B46" s="19" t="s">
        <v>72</v>
      </c>
      <c r="C46" s="19" t="s">
        <v>24</v>
      </c>
      <c r="D46" s="86">
        <v>103</v>
      </c>
      <c r="E46" s="319"/>
      <c r="F46" s="320"/>
      <c r="G46" s="320"/>
      <c r="H46" s="320"/>
      <c r="I46" s="320"/>
      <c r="J46" s="320"/>
      <c r="K46" s="320"/>
      <c r="L46" s="320"/>
      <c r="M46" s="321"/>
      <c r="N46" s="93">
        <v>71</v>
      </c>
      <c r="O46" s="86">
        <v>32</v>
      </c>
      <c r="P46" s="86">
        <v>0</v>
      </c>
    </row>
    <row r="47" spans="1:16" ht="15.75" thickBot="1" x14ac:dyDescent="0.3">
      <c r="A47" s="38" t="s">
        <v>174</v>
      </c>
      <c r="B47" s="19" t="s">
        <v>33</v>
      </c>
      <c r="C47" s="19" t="s">
        <v>24</v>
      </c>
      <c r="D47" s="86">
        <v>103</v>
      </c>
      <c r="E47" s="322"/>
      <c r="F47" s="323"/>
      <c r="G47" s="323"/>
      <c r="H47" s="323"/>
      <c r="I47" s="323"/>
      <c r="J47" s="323"/>
      <c r="K47" s="323"/>
      <c r="L47" s="323"/>
      <c r="M47" s="324"/>
      <c r="N47" s="93">
        <v>71</v>
      </c>
      <c r="O47" s="86">
        <v>32</v>
      </c>
      <c r="P47" s="86">
        <v>0</v>
      </c>
    </row>
    <row r="48" spans="1:16" ht="15.75" thickBot="1" x14ac:dyDescent="0.3">
      <c r="A48" s="38" t="s">
        <v>175</v>
      </c>
      <c r="B48" s="19" t="s">
        <v>34</v>
      </c>
      <c r="C48" s="19" t="s">
        <v>24</v>
      </c>
      <c r="D48" s="86">
        <v>0</v>
      </c>
      <c r="E48" s="322"/>
      <c r="F48" s="323"/>
      <c r="G48" s="323"/>
      <c r="H48" s="323"/>
      <c r="I48" s="323"/>
      <c r="J48" s="323"/>
      <c r="K48" s="323"/>
      <c r="L48" s="323"/>
      <c r="M48" s="324"/>
      <c r="N48" s="93">
        <v>0</v>
      </c>
      <c r="O48" s="86">
        <v>0</v>
      </c>
      <c r="P48" s="86">
        <v>0</v>
      </c>
    </row>
    <row r="49" spans="1:16" ht="24.75" thickBot="1" x14ac:dyDescent="0.3">
      <c r="A49" s="38" t="s">
        <v>176</v>
      </c>
      <c r="B49" s="19" t="s">
        <v>35</v>
      </c>
      <c r="C49" s="19" t="s">
        <v>24</v>
      </c>
      <c r="D49" s="86">
        <v>0</v>
      </c>
      <c r="E49" s="322"/>
      <c r="F49" s="323"/>
      <c r="G49" s="323"/>
      <c r="H49" s="323"/>
      <c r="I49" s="323"/>
      <c r="J49" s="323"/>
      <c r="K49" s="323"/>
      <c r="L49" s="323"/>
      <c r="M49" s="324"/>
      <c r="N49" s="93">
        <v>0</v>
      </c>
      <c r="O49" s="86">
        <v>0</v>
      </c>
      <c r="P49" s="86">
        <v>0</v>
      </c>
    </row>
    <row r="50" spans="1:16" ht="15.75" thickBot="1" x14ac:dyDescent="0.3">
      <c r="A50" s="38" t="s">
        <v>177</v>
      </c>
      <c r="B50" s="19" t="s">
        <v>36</v>
      </c>
      <c r="C50" s="19" t="s">
        <v>24</v>
      </c>
      <c r="D50" s="86">
        <v>0</v>
      </c>
      <c r="E50" s="322"/>
      <c r="F50" s="323"/>
      <c r="G50" s="323"/>
      <c r="H50" s="323"/>
      <c r="I50" s="323"/>
      <c r="J50" s="323"/>
      <c r="K50" s="323"/>
      <c r="L50" s="323"/>
      <c r="M50" s="324"/>
      <c r="N50" s="93">
        <v>0</v>
      </c>
      <c r="O50" s="86">
        <v>0</v>
      </c>
      <c r="P50" s="86">
        <v>0</v>
      </c>
    </row>
    <row r="51" spans="1:16" ht="15.75" thickBot="1" x14ac:dyDescent="0.3">
      <c r="A51" s="38" t="s">
        <v>73</v>
      </c>
      <c r="B51" s="19" t="s">
        <v>37</v>
      </c>
      <c r="C51" s="19" t="s">
        <v>24</v>
      </c>
      <c r="D51" s="86">
        <v>0</v>
      </c>
      <c r="E51" s="322"/>
      <c r="F51" s="323"/>
      <c r="G51" s="323"/>
      <c r="H51" s="323"/>
      <c r="I51" s="323"/>
      <c r="J51" s="323"/>
      <c r="K51" s="323"/>
      <c r="L51" s="323"/>
      <c r="M51" s="324"/>
      <c r="N51" s="93">
        <v>0</v>
      </c>
      <c r="O51" s="86">
        <v>0</v>
      </c>
      <c r="P51" s="86">
        <v>0</v>
      </c>
    </row>
    <row r="52" spans="1:16" ht="39" customHeight="1" thickBot="1" x14ac:dyDescent="0.3">
      <c r="A52" s="34" t="s">
        <v>74</v>
      </c>
      <c r="B52" s="19" t="s">
        <v>55</v>
      </c>
      <c r="C52" s="19" t="s">
        <v>24</v>
      </c>
      <c r="D52" s="86">
        <v>80</v>
      </c>
      <c r="E52" s="322"/>
      <c r="F52" s="323"/>
      <c r="G52" s="323"/>
      <c r="H52" s="323"/>
      <c r="I52" s="323"/>
      <c r="J52" s="323"/>
      <c r="K52" s="323"/>
      <c r="L52" s="323"/>
      <c r="M52" s="324"/>
      <c r="N52" s="93">
        <v>50</v>
      </c>
      <c r="O52" s="86">
        <v>30</v>
      </c>
      <c r="P52" s="86">
        <v>0</v>
      </c>
    </row>
    <row r="53" spans="1:16" ht="47.25" customHeight="1" thickBot="1" x14ac:dyDescent="0.3">
      <c r="A53" s="34" t="s">
        <v>75</v>
      </c>
      <c r="B53" s="19" t="s">
        <v>57</v>
      </c>
      <c r="C53" s="19" t="s">
        <v>24</v>
      </c>
      <c r="D53" s="86">
        <v>0</v>
      </c>
      <c r="E53" s="322"/>
      <c r="F53" s="323"/>
      <c r="G53" s="323"/>
      <c r="H53" s="323"/>
      <c r="I53" s="323"/>
      <c r="J53" s="323"/>
      <c r="K53" s="323"/>
      <c r="L53" s="323"/>
      <c r="M53" s="324"/>
      <c r="N53" s="93">
        <v>0</v>
      </c>
      <c r="O53" s="86">
        <v>0</v>
      </c>
      <c r="P53" s="86">
        <v>0</v>
      </c>
    </row>
    <row r="54" spans="1:16" ht="33" customHeight="1" thickBot="1" x14ac:dyDescent="0.3">
      <c r="A54" s="34" t="s">
        <v>77</v>
      </c>
      <c r="B54" s="19" t="s">
        <v>76</v>
      </c>
      <c r="C54" s="19" t="s">
        <v>24</v>
      </c>
      <c r="D54" s="86">
        <v>2</v>
      </c>
      <c r="E54" s="322"/>
      <c r="F54" s="323"/>
      <c r="G54" s="323"/>
      <c r="H54" s="323"/>
      <c r="I54" s="323"/>
      <c r="J54" s="323"/>
      <c r="K54" s="323"/>
      <c r="L54" s="323"/>
      <c r="M54" s="324"/>
      <c r="N54" s="93"/>
      <c r="O54" s="86">
        <v>2</v>
      </c>
      <c r="P54" s="86"/>
    </row>
    <row r="55" spans="1:16" ht="60.75" customHeight="1" thickBot="1" x14ac:dyDescent="0.3">
      <c r="A55" s="34" t="s">
        <v>78</v>
      </c>
      <c r="B55" s="19" t="s">
        <v>61</v>
      </c>
      <c r="C55" s="19" t="s">
        <v>24</v>
      </c>
      <c r="D55" s="86">
        <v>0</v>
      </c>
      <c r="E55" s="322"/>
      <c r="F55" s="323"/>
      <c r="G55" s="323"/>
      <c r="H55" s="323"/>
      <c r="I55" s="323"/>
      <c r="J55" s="323"/>
      <c r="K55" s="323"/>
      <c r="L55" s="323"/>
      <c r="M55" s="324"/>
      <c r="N55" s="93">
        <v>0</v>
      </c>
      <c r="O55" s="86">
        <v>0</v>
      </c>
      <c r="P55" s="86">
        <v>0</v>
      </c>
    </row>
    <row r="56" spans="1:16" ht="38.25" customHeight="1" thickBot="1" x14ac:dyDescent="0.3">
      <c r="A56" s="34" t="s">
        <v>80</v>
      </c>
      <c r="B56" s="19" t="s">
        <v>79</v>
      </c>
      <c r="C56" s="19" t="s">
        <v>24</v>
      </c>
      <c r="D56" s="86">
        <v>0</v>
      </c>
      <c r="E56" s="322"/>
      <c r="F56" s="323"/>
      <c r="G56" s="323"/>
      <c r="H56" s="323"/>
      <c r="I56" s="323"/>
      <c r="J56" s="323"/>
      <c r="K56" s="323"/>
      <c r="L56" s="323"/>
      <c r="M56" s="324"/>
      <c r="N56" s="93">
        <v>0</v>
      </c>
      <c r="O56" s="86">
        <v>0</v>
      </c>
      <c r="P56" s="86">
        <v>0</v>
      </c>
    </row>
    <row r="57" spans="1:16" ht="36.75" customHeight="1" thickBot="1" x14ac:dyDescent="0.3">
      <c r="A57" s="34" t="s">
        <v>81</v>
      </c>
      <c r="B57" s="19" t="s">
        <v>65</v>
      </c>
      <c r="C57" s="19" t="s">
        <v>24</v>
      </c>
      <c r="D57" s="86">
        <v>0</v>
      </c>
      <c r="E57" s="322"/>
      <c r="F57" s="323"/>
      <c r="G57" s="323"/>
      <c r="H57" s="323"/>
      <c r="I57" s="323"/>
      <c r="J57" s="323"/>
      <c r="K57" s="323"/>
      <c r="L57" s="323"/>
      <c r="M57" s="324"/>
      <c r="N57" s="93">
        <v>0</v>
      </c>
      <c r="O57" s="86">
        <v>0</v>
      </c>
      <c r="P57" s="86">
        <v>0</v>
      </c>
    </row>
    <row r="58" spans="1:16" ht="77.25" customHeight="1" thickBot="1" x14ac:dyDescent="0.3">
      <c r="A58" s="34" t="s">
        <v>82</v>
      </c>
      <c r="B58" s="19" t="s">
        <v>67</v>
      </c>
      <c r="C58" s="19" t="s">
        <v>24</v>
      </c>
      <c r="D58" s="86">
        <v>21</v>
      </c>
      <c r="E58" s="322"/>
      <c r="F58" s="323"/>
      <c r="G58" s="323"/>
      <c r="H58" s="323"/>
      <c r="I58" s="323"/>
      <c r="J58" s="323"/>
      <c r="K58" s="323"/>
      <c r="L58" s="323"/>
      <c r="M58" s="324"/>
      <c r="N58" s="86">
        <v>21</v>
      </c>
      <c r="O58" s="86">
        <v>0</v>
      </c>
      <c r="P58" s="86">
        <v>0</v>
      </c>
    </row>
    <row r="59" spans="1:16" ht="63.75" customHeight="1" thickBot="1" x14ac:dyDescent="0.3">
      <c r="A59" s="34" t="s">
        <v>83</v>
      </c>
      <c r="B59" s="19" t="s">
        <v>69</v>
      </c>
      <c r="C59" s="19" t="s">
        <v>24</v>
      </c>
      <c r="D59" s="86">
        <v>0</v>
      </c>
      <c r="E59" s="322"/>
      <c r="F59" s="323"/>
      <c r="G59" s="323"/>
      <c r="H59" s="323"/>
      <c r="I59" s="323"/>
      <c r="J59" s="323"/>
      <c r="K59" s="323"/>
      <c r="L59" s="323"/>
      <c r="M59" s="324"/>
      <c r="N59" s="86">
        <v>0</v>
      </c>
      <c r="O59" s="86">
        <v>0</v>
      </c>
      <c r="P59" s="86">
        <v>0</v>
      </c>
    </row>
    <row r="60" spans="1:16" ht="15.75" thickBot="1" x14ac:dyDescent="0.3">
      <c r="A60" s="34">
        <v>7</v>
      </c>
      <c r="B60" s="19" t="s">
        <v>51</v>
      </c>
      <c r="C60" s="19" t="s">
        <v>24</v>
      </c>
      <c r="D60" s="86">
        <v>0</v>
      </c>
      <c r="E60" s="325"/>
      <c r="F60" s="326"/>
      <c r="G60" s="326"/>
      <c r="H60" s="326"/>
      <c r="I60" s="326"/>
      <c r="J60" s="326"/>
      <c r="K60" s="326"/>
      <c r="L60" s="326"/>
      <c r="M60" s="327"/>
      <c r="N60" s="86">
        <v>0</v>
      </c>
      <c r="O60" s="86">
        <v>0</v>
      </c>
      <c r="P60" s="86">
        <v>0</v>
      </c>
    </row>
    <row r="61" spans="1:16" ht="75" customHeight="1" thickBot="1" x14ac:dyDescent="0.3">
      <c r="A61" s="34" t="s">
        <v>85</v>
      </c>
      <c r="B61" s="19" t="s">
        <v>84</v>
      </c>
      <c r="C61" s="19" t="s">
        <v>24</v>
      </c>
      <c r="D61" s="86">
        <v>112</v>
      </c>
      <c r="E61" s="86">
        <v>1</v>
      </c>
      <c r="F61" s="86"/>
      <c r="G61" s="86"/>
      <c r="H61" s="86">
        <v>1</v>
      </c>
      <c r="I61" s="86">
        <v>7</v>
      </c>
      <c r="J61" s="86"/>
      <c r="K61" s="86"/>
      <c r="L61" s="86"/>
      <c r="M61" s="94"/>
      <c r="N61" s="86">
        <v>71</v>
      </c>
      <c r="O61" s="86">
        <v>32</v>
      </c>
      <c r="P61" s="86"/>
    </row>
    <row r="62" spans="1:16" ht="15.75" thickBot="1" x14ac:dyDescent="0.3">
      <c r="A62" s="34" t="s">
        <v>87</v>
      </c>
      <c r="B62" s="19" t="s">
        <v>86</v>
      </c>
      <c r="C62" s="19" t="s">
        <v>24</v>
      </c>
      <c r="D62" s="86">
        <v>1</v>
      </c>
      <c r="E62" s="86">
        <v>1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</row>
    <row r="63" spans="1:16" ht="15.75" thickBot="1" x14ac:dyDescent="0.3">
      <c r="A63" s="34" t="s">
        <v>89</v>
      </c>
      <c r="B63" s="19" t="s">
        <v>88</v>
      </c>
      <c r="C63" s="19" t="s">
        <v>24</v>
      </c>
      <c r="D63" s="86">
        <v>1</v>
      </c>
      <c r="E63" s="86"/>
      <c r="F63" s="86">
        <v>0</v>
      </c>
      <c r="G63" s="86">
        <v>0</v>
      </c>
      <c r="H63" s="86">
        <v>0</v>
      </c>
      <c r="I63" s="86">
        <v>1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</row>
    <row r="64" spans="1:16" ht="15.75" thickBot="1" x14ac:dyDescent="0.3">
      <c r="A64" s="34" t="s">
        <v>91</v>
      </c>
      <c r="B64" s="19" t="s">
        <v>90</v>
      </c>
      <c r="C64" s="19" t="s">
        <v>24</v>
      </c>
      <c r="D64" s="86">
        <v>77</v>
      </c>
      <c r="E64" s="86"/>
      <c r="F64" s="86">
        <v>0</v>
      </c>
      <c r="G64" s="86">
        <v>0</v>
      </c>
      <c r="H64" s="86">
        <v>0</v>
      </c>
      <c r="I64" s="86">
        <v>3</v>
      </c>
      <c r="J64" s="86">
        <v>0</v>
      </c>
      <c r="K64" s="86">
        <v>0</v>
      </c>
      <c r="L64" s="86">
        <v>0</v>
      </c>
      <c r="M64" s="86">
        <v>0</v>
      </c>
      <c r="N64" s="86">
        <v>71</v>
      </c>
      <c r="O64" s="86">
        <v>3</v>
      </c>
      <c r="P64" s="86"/>
    </row>
    <row r="65" spans="1:16" ht="15.75" thickBot="1" x14ac:dyDescent="0.3">
      <c r="A65" s="34">
        <v>8</v>
      </c>
      <c r="B65" s="19" t="s">
        <v>92</v>
      </c>
      <c r="C65" s="19" t="s">
        <v>24</v>
      </c>
      <c r="D65" s="86">
        <v>33</v>
      </c>
      <c r="E65" s="86"/>
      <c r="F65" s="86">
        <v>0</v>
      </c>
      <c r="G65" s="86">
        <v>0</v>
      </c>
      <c r="H65" s="86">
        <v>1</v>
      </c>
      <c r="I65" s="86">
        <v>3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6">
        <v>29</v>
      </c>
      <c r="P65" s="86"/>
    </row>
    <row r="66" spans="1:16" ht="45.75" customHeight="1" thickBot="1" x14ac:dyDescent="0.3">
      <c r="A66" s="34" t="s">
        <v>94</v>
      </c>
      <c r="B66" s="19" t="s">
        <v>93</v>
      </c>
      <c r="C66" s="19" t="s">
        <v>24</v>
      </c>
      <c r="D66" s="86">
        <v>2</v>
      </c>
      <c r="E66" s="86">
        <v>1</v>
      </c>
      <c r="F66" s="86">
        <v>0</v>
      </c>
      <c r="G66" s="86">
        <v>0</v>
      </c>
      <c r="H66" s="86">
        <v>1</v>
      </c>
      <c r="I66" s="86">
        <v>0</v>
      </c>
      <c r="J66" s="86">
        <v>0</v>
      </c>
      <c r="K66" s="86">
        <v>0</v>
      </c>
      <c r="L66" s="86">
        <v>0</v>
      </c>
      <c r="M66" s="86">
        <v>0</v>
      </c>
      <c r="N66" s="86">
        <v>0</v>
      </c>
      <c r="O66" s="86">
        <v>0</v>
      </c>
      <c r="P66" s="86">
        <v>0</v>
      </c>
    </row>
    <row r="67" spans="1:16" ht="15.75" thickBot="1" x14ac:dyDescent="0.3">
      <c r="A67" s="34" t="s">
        <v>95</v>
      </c>
      <c r="B67" s="19" t="s">
        <v>86</v>
      </c>
      <c r="C67" s="19" t="s">
        <v>24</v>
      </c>
      <c r="D67" s="86">
        <v>1</v>
      </c>
      <c r="E67" s="86">
        <v>1</v>
      </c>
      <c r="F67" s="86"/>
      <c r="G67" s="86"/>
      <c r="H67" s="86"/>
      <c r="I67" s="86">
        <v>0</v>
      </c>
      <c r="J67" s="86">
        <v>0</v>
      </c>
      <c r="K67" s="86">
        <v>0</v>
      </c>
      <c r="L67" s="86">
        <v>0</v>
      </c>
      <c r="M67" s="86">
        <v>0</v>
      </c>
      <c r="N67" s="86">
        <v>0</v>
      </c>
      <c r="O67" s="86">
        <v>0</v>
      </c>
      <c r="P67" s="86">
        <v>0</v>
      </c>
    </row>
    <row r="68" spans="1:16" ht="15.75" thickBot="1" x14ac:dyDescent="0.3">
      <c r="A68" s="34" t="s">
        <v>96</v>
      </c>
      <c r="B68" s="19" t="s">
        <v>88</v>
      </c>
      <c r="C68" s="19" t="s">
        <v>24</v>
      </c>
      <c r="D68" s="86">
        <v>0</v>
      </c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86">
        <v>0</v>
      </c>
      <c r="M68" s="86">
        <v>0</v>
      </c>
      <c r="N68" s="86">
        <v>0</v>
      </c>
      <c r="O68" s="86">
        <v>0</v>
      </c>
      <c r="P68" s="86">
        <v>0</v>
      </c>
    </row>
    <row r="69" spans="1:16" ht="15.75" thickBot="1" x14ac:dyDescent="0.3">
      <c r="A69" s="34" t="s">
        <v>97</v>
      </c>
      <c r="B69" s="19" t="s">
        <v>90</v>
      </c>
      <c r="C69" s="19" t="s">
        <v>24</v>
      </c>
      <c r="D69" s="86">
        <v>0</v>
      </c>
      <c r="E69" s="86">
        <v>0</v>
      </c>
      <c r="F69" s="86">
        <v>0</v>
      </c>
      <c r="G69" s="86">
        <v>0</v>
      </c>
      <c r="H69" s="86">
        <v>0</v>
      </c>
      <c r="I69" s="86">
        <v>0</v>
      </c>
      <c r="J69" s="86">
        <v>0</v>
      </c>
      <c r="K69" s="86">
        <v>0</v>
      </c>
      <c r="L69" s="86">
        <v>0</v>
      </c>
      <c r="M69" s="86">
        <v>0</v>
      </c>
      <c r="N69" s="86">
        <v>0</v>
      </c>
      <c r="O69" s="86">
        <v>0</v>
      </c>
      <c r="P69" s="86">
        <v>0</v>
      </c>
    </row>
    <row r="70" spans="1:16" ht="15.75" thickBot="1" x14ac:dyDescent="0.3">
      <c r="A70" s="34">
        <v>9</v>
      </c>
      <c r="B70" s="19" t="s">
        <v>98</v>
      </c>
      <c r="C70" s="19" t="s">
        <v>24</v>
      </c>
      <c r="D70" s="86">
        <v>1</v>
      </c>
      <c r="E70" s="86">
        <v>0</v>
      </c>
      <c r="F70" s="86">
        <v>0</v>
      </c>
      <c r="G70" s="86">
        <v>0</v>
      </c>
      <c r="H70" s="86">
        <v>1</v>
      </c>
      <c r="I70" s="86">
        <v>0</v>
      </c>
      <c r="J70" s="86">
        <v>0</v>
      </c>
      <c r="K70" s="86">
        <v>0</v>
      </c>
      <c r="L70" s="86">
        <v>0</v>
      </c>
      <c r="M70" s="86">
        <v>0</v>
      </c>
      <c r="N70" s="86">
        <v>0</v>
      </c>
      <c r="O70" s="86">
        <v>0</v>
      </c>
      <c r="P70" s="86">
        <v>0</v>
      </c>
    </row>
    <row r="71" spans="1:16" ht="45.75" customHeight="1" thickBot="1" x14ac:dyDescent="0.3">
      <c r="A71" s="34" t="s">
        <v>100</v>
      </c>
      <c r="B71" s="14" t="s">
        <v>99</v>
      </c>
      <c r="C71" s="14" t="s">
        <v>24</v>
      </c>
      <c r="D71" s="86">
        <v>112</v>
      </c>
      <c r="E71" s="86">
        <v>1</v>
      </c>
      <c r="F71" s="86"/>
      <c r="G71" s="86"/>
      <c r="H71" s="86">
        <v>1</v>
      </c>
      <c r="I71" s="86">
        <v>7</v>
      </c>
      <c r="J71" s="86"/>
      <c r="K71" s="86"/>
      <c r="L71" s="86"/>
      <c r="M71" s="95"/>
      <c r="N71" s="87">
        <v>71</v>
      </c>
      <c r="O71" s="86">
        <v>32</v>
      </c>
      <c r="P71" s="86"/>
    </row>
    <row r="72" spans="1:16" ht="15.75" thickBot="1" x14ac:dyDescent="0.3">
      <c r="A72" s="34" t="s">
        <v>102</v>
      </c>
      <c r="B72" s="14" t="s">
        <v>101</v>
      </c>
      <c r="C72" s="14" t="s">
        <v>24</v>
      </c>
      <c r="D72" s="86">
        <v>2</v>
      </c>
      <c r="E72" s="86">
        <v>0</v>
      </c>
      <c r="F72" s="86">
        <v>0</v>
      </c>
      <c r="G72" s="86">
        <v>0</v>
      </c>
      <c r="H72" s="86">
        <v>0</v>
      </c>
      <c r="I72" s="86">
        <v>2</v>
      </c>
      <c r="J72" s="86">
        <v>0</v>
      </c>
      <c r="K72" s="86">
        <v>0</v>
      </c>
      <c r="L72" s="86">
        <v>0</v>
      </c>
      <c r="M72" s="95">
        <v>0</v>
      </c>
      <c r="N72" s="87">
        <v>0</v>
      </c>
      <c r="O72" s="86"/>
      <c r="P72" s="86">
        <v>0</v>
      </c>
    </row>
    <row r="73" spans="1:16" ht="15.75" thickBot="1" x14ac:dyDescent="0.3">
      <c r="A73" s="34" t="s">
        <v>104</v>
      </c>
      <c r="B73" s="14" t="s">
        <v>103</v>
      </c>
      <c r="C73" s="14" t="s">
        <v>24</v>
      </c>
      <c r="D73" s="86">
        <v>3</v>
      </c>
      <c r="E73" s="86"/>
      <c r="F73" s="86">
        <v>0</v>
      </c>
      <c r="G73" s="86">
        <v>0</v>
      </c>
      <c r="H73" s="86">
        <v>0</v>
      </c>
      <c r="I73" s="86">
        <v>2</v>
      </c>
      <c r="J73" s="86">
        <v>0</v>
      </c>
      <c r="K73" s="86">
        <v>0</v>
      </c>
      <c r="L73" s="86">
        <v>0</v>
      </c>
      <c r="M73" s="95">
        <v>0</v>
      </c>
      <c r="N73" s="87">
        <v>0</v>
      </c>
      <c r="O73" s="86">
        <v>1</v>
      </c>
      <c r="P73" s="86">
        <v>0</v>
      </c>
    </row>
    <row r="74" spans="1:16" ht="15.75" thickBot="1" x14ac:dyDescent="0.3">
      <c r="A74" s="34" t="s">
        <v>106</v>
      </c>
      <c r="B74" s="14" t="s">
        <v>105</v>
      </c>
      <c r="C74" s="14" t="s">
        <v>24</v>
      </c>
      <c r="D74" s="86">
        <v>106</v>
      </c>
      <c r="E74" s="86">
        <v>0</v>
      </c>
      <c r="F74" s="86">
        <v>0</v>
      </c>
      <c r="G74" s="86">
        <v>0</v>
      </c>
      <c r="H74" s="86">
        <v>1</v>
      </c>
      <c r="I74" s="86">
        <v>3</v>
      </c>
      <c r="J74" s="86">
        <v>0</v>
      </c>
      <c r="K74" s="86">
        <v>0</v>
      </c>
      <c r="L74" s="86">
        <v>0</v>
      </c>
      <c r="M74" s="95">
        <v>0</v>
      </c>
      <c r="N74" s="87">
        <v>71</v>
      </c>
      <c r="O74" s="86">
        <v>31</v>
      </c>
      <c r="P74" s="86">
        <v>0</v>
      </c>
    </row>
    <row r="75" spans="1:16" ht="15.75" thickBot="1" x14ac:dyDescent="0.3">
      <c r="A75" s="34">
        <v>10</v>
      </c>
      <c r="B75" s="14" t="s">
        <v>107</v>
      </c>
      <c r="C75" s="14" t="s">
        <v>24</v>
      </c>
      <c r="D75" s="86">
        <v>1</v>
      </c>
      <c r="E75" s="86">
        <v>1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95">
        <v>0</v>
      </c>
      <c r="N75" s="87">
        <v>0</v>
      </c>
      <c r="O75" s="86">
        <v>0</v>
      </c>
      <c r="P75" s="86">
        <v>0</v>
      </c>
    </row>
    <row r="76" spans="1:16" ht="66" customHeight="1" thickBot="1" x14ac:dyDescent="0.3">
      <c r="A76" s="34" t="s">
        <v>110</v>
      </c>
      <c r="B76" s="19" t="s">
        <v>108</v>
      </c>
      <c r="C76" s="19" t="s">
        <v>109</v>
      </c>
      <c r="D76" s="86">
        <v>0</v>
      </c>
      <c r="E76" s="86">
        <v>0</v>
      </c>
      <c r="F76" s="86">
        <v>0</v>
      </c>
      <c r="G76" s="86">
        <v>0</v>
      </c>
      <c r="H76" s="86">
        <v>0</v>
      </c>
      <c r="I76" s="86">
        <v>0</v>
      </c>
      <c r="J76" s="86">
        <v>0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v>0</v>
      </c>
    </row>
    <row r="77" spans="1:16" ht="61.5" customHeight="1" thickBot="1" x14ac:dyDescent="0.3">
      <c r="A77" s="34" t="s">
        <v>112</v>
      </c>
      <c r="B77" s="19" t="s">
        <v>111</v>
      </c>
      <c r="C77" s="19" t="s">
        <v>109</v>
      </c>
      <c r="D77" s="86">
        <v>0</v>
      </c>
      <c r="E77" s="86">
        <v>0</v>
      </c>
      <c r="F77" s="86">
        <v>0</v>
      </c>
      <c r="G77" s="86">
        <v>0</v>
      </c>
      <c r="H77" s="86">
        <v>0</v>
      </c>
      <c r="I77" s="86">
        <v>0</v>
      </c>
      <c r="J77" s="86">
        <v>0</v>
      </c>
      <c r="K77" s="86">
        <v>0</v>
      </c>
      <c r="L77" s="86">
        <v>0</v>
      </c>
      <c r="M77" s="86">
        <v>0</v>
      </c>
      <c r="N77" s="86">
        <v>0</v>
      </c>
      <c r="O77" s="86">
        <v>0</v>
      </c>
      <c r="P77" s="86">
        <v>0</v>
      </c>
    </row>
    <row r="78" spans="1:16" ht="42.75" customHeight="1" thickBot="1" x14ac:dyDescent="0.3">
      <c r="A78" s="34" t="s">
        <v>114</v>
      </c>
      <c r="B78" s="19" t="s">
        <v>113</v>
      </c>
      <c r="C78" s="19" t="s">
        <v>109</v>
      </c>
      <c r="D78" s="86">
        <v>0</v>
      </c>
      <c r="E78" s="86">
        <v>0</v>
      </c>
      <c r="F78" s="86">
        <v>0</v>
      </c>
      <c r="G78" s="86">
        <v>0</v>
      </c>
      <c r="H78" s="86">
        <v>0</v>
      </c>
      <c r="I78" s="86">
        <v>0</v>
      </c>
      <c r="J78" s="86">
        <v>0</v>
      </c>
      <c r="K78" s="86">
        <v>0</v>
      </c>
      <c r="L78" s="86">
        <v>0</v>
      </c>
      <c r="M78" s="86">
        <v>0</v>
      </c>
      <c r="N78" s="86">
        <v>0</v>
      </c>
      <c r="O78" s="86">
        <v>0</v>
      </c>
      <c r="P78" s="86">
        <v>0</v>
      </c>
    </row>
    <row r="79" spans="1:16" ht="53.25" customHeight="1" thickBot="1" x14ac:dyDescent="0.3">
      <c r="A79" s="34" t="s">
        <v>116</v>
      </c>
      <c r="B79" s="19" t="s">
        <v>115</v>
      </c>
      <c r="C79" s="19" t="s">
        <v>109</v>
      </c>
      <c r="D79" s="86">
        <v>0</v>
      </c>
      <c r="E79" s="86">
        <v>0</v>
      </c>
      <c r="F79" s="86">
        <v>0</v>
      </c>
      <c r="G79" s="86">
        <v>0</v>
      </c>
      <c r="H79" s="86">
        <v>0</v>
      </c>
      <c r="I79" s="86">
        <v>0</v>
      </c>
      <c r="J79" s="86">
        <v>0</v>
      </c>
      <c r="K79" s="86">
        <v>0</v>
      </c>
      <c r="L79" s="86">
        <v>0</v>
      </c>
      <c r="M79" s="86">
        <v>0</v>
      </c>
      <c r="N79" s="86">
        <v>0</v>
      </c>
      <c r="O79" s="86">
        <v>0</v>
      </c>
      <c r="P79" s="86">
        <v>0</v>
      </c>
    </row>
    <row r="80" spans="1:16" ht="42" customHeight="1" thickBot="1" x14ac:dyDescent="0.3">
      <c r="A80" s="34" t="s">
        <v>118</v>
      </c>
      <c r="B80" s="19" t="s">
        <v>117</v>
      </c>
      <c r="C80" s="19" t="s">
        <v>109</v>
      </c>
      <c r="D80" s="86">
        <v>0</v>
      </c>
      <c r="E80" s="86">
        <v>0</v>
      </c>
      <c r="F80" s="86">
        <v>0</v>
      </c>
      <c r="G80" s="86">
        <v>0</v>
      </c>
      <c r="H80" s="86">
        <v>0</v>
      </c>
      <c r="I80" s="86">
        <v>0</v>
      </c>
      <c r="J80" s="86">
        <v>0</v>
      </c>
      <c r="K80" s="86">
        <v>0</v>
      </c>
      <c r="L80" s="86">
        <v>0</v>
      </c>
      <c r="M80" s="86">
        <v>0</v>
      </c>
      <c r="N80" s="86">
        <v>0</v>
      </c>
      <c r="O80" s="86">
        <v>0</v>
      </c>
      <c r="P80" s="86">
        <v>0</v>
      </c>
    </row>
    <row r="81" spans="1:16" ht="48" customHeight="1" thickBot="1" x14ac:dyDescent="0.3">
      <c r="A81" s="34" t="s">
        <v>120</v>
      </c>
      <c r="B81" s="19" t="s">
        <v>119</v>
      </c>
      <c r="C81" s="19" t="s">
        <v>109</v>
      </c>
      <c r="D81" s="86">
        <v>0</v>
      </c>
      <c r="E81" s="86">
        <v>0</v>
      </c>
      <c r="F81" s="86">
        <v>0</v>
      </c>
      <c r="G81" s="86">
        <v>0</v>
      </c>
      <c r="H81" s="86">
        <v>0</v>
      </c>
      <c r="I81" s="86">
        <v>0</v>
      </c>
      <c r="J81" s="86"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v>0</v>
      </c>
    </row>
    <row r="82" spans="1:16" ht="46.5" customHeight="1" thickBot="1" x14ac:dyDescent="0.3">
      <c r="A82" s="34" t="s">
        <v>122</v>
      </c>
      <c r="B82" s="19" t="s">
        <v>121</v>
      </c>
      <c r="C82" s="19" t="s">
        <v>109</v>
      </c>
      <c r="D82" s="86">
        <v>0</v>
      </c>
      <c r="E82" s="86">
        <v>0</v>
      </c>
      <c r="F82" s="86">
        <v>0</v>
      </c>
      <c r="G82" s="86">
        <v>0</v>
      </c>
      <c r="H82" s="86">
        <v>0</v>
      </c>
      <c r="I82" s="86">
        <v>0</v>
      </c>
      <c r="J82" s="86">
        <v>0</v>
      </c>
      <c r="K82" s="86">
        <v>0</v>
      </c>
      <c r="L82" s="86">
        <v>0</v>
      </c>
      <c r="M82" s="86">
        <v>0</v>
      </c>
      <c r="N82" s="86">
        <v>0</v>
      </c>
      <c r="O82" s="86">
        <v>0</v>
      </c>
      <c r="P82" s="86">
        <v>0</v>
      </c>
    </row>
    <row r="83" spans="1:16" ht="29.25" customHeight="1" thickBot="1" x14ac:dyDescent="0.3">
      <c r="A83" s="34" t="s">
        <v>124</v>
      </c>
      <c r="B83" s="19" t="s">
        <v>123</v>
      </c>
      <c r="C83" s="19" t="s">
        <v>109</v>
      </c>
      <c r="D83" s="86">
        <v>0</v>
      </c>
      <c r="E83" s="86">
        <v>0</v>
      </c>
      <c r="F83" s="86">
        <v>0</v>
      </c>
      <c r="G83" s="86">
        <v>0</v>
      </c>
      <c r="H83" s="86">
        <v>0</v>
      </c>
      <c r="I83" s="86">
        <v>0</v>
      </c>
      <c r="J83" s="86">
        <v>0</v>
      </c>
      <c r="K83" s="86">
        <v>0</v>
      </c>
      <c r="L83" s="86">
        <v>0</v>
      </c>
      <c r="M83" s="86">
        <v>0</v>
      </c>
      <c r="N83" s="86">
        <v>0</v>
      </c>
      <c r="O83" s="86">
        <v>0</v>
      </c>
      <c r="P83" s="86">
        <v>0</v>
      </c>
    </row>
    <row r="84" spans="1:16" ht="27.75" customHeight="1" thickBot="1" x14ac:dyDescent="0.3">
      <c r="A84" s="34" t="s">
        <v>126</v>
      </c>
      <c r="B84" s="19" t="s">
        <v>125</v>
      </c>
      <c r="C84" s="19" t="s">
        <v>109</v>
      </c>
      <c r="D84" s="86">
        <v>0</v>
      </c>
      <c r="E84" s="86">
        <v>0</v>
      </c>
      <c r="F84" s="86">
        <v>0</v>
      </c>
      <c r="G84" s="86">
        <v>0</v>
      </c>
      <c r="H84" s="86">
        <v>0</v>
      </c>
      <c r="I84" s="86">
        <v>0</v>
      </c>
      <c r="J84" s="86">
        <v>0</v>
      </c>
      <c r="K84" s="86">
        <v>0</v>
      </c>
      <c r="L84" s="86">
        <v>0</v>
      </c>
      <c r="M84" s="86">
        <v>0</v>
      </c>
      <c r="N84" s="86">
        <v>0</v>
      </c>
      <c r="O84" s="86">
        <v>0</v>
      </c>
      <c r="P84" s="86">
        <v>0</v>
      </c>
    </row>
    <row r="85" spans="1:16" ht="61.5" customHeight="1" thickBot="1" x14ac:dyDescent="0.3">
      <c r="A85" s="34" t="s">
        <v>128</v>
      </c>
      <c r="B85" s="19" t="s">
        <v>127</v>
      </c>
      <c r="C85" s="19" t="s">
        <v>109</v>
      </c>
      <c r="D85" s="86"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86">
        <v>0</v>
      </c>
      <c r="K85" s="86">
        <v>0</v>
      </c>
      <c r="L85" s="86">
        <v>0</v>
      </c>
      <c r="M85" s="86">
        <v>0</v>
      </c>
      <c r="N85" s="86">
        <v>0</v>
      </c>
      <c r="O85" s="86">
        <v>0</v>
      </c>
      <c r="P85" s="86">
        <v>0</v>
      </c>
    </row>
    <row r="86" spans="1:16" ht="54.75" customHeight="1" thickBot="1" x14ac:dyDescent="0.3">
      <c r="A86" s="34" t="s">
        <v>130</v>
      </c>
      <c r="B86" s="19" t="s">
        <v>129</v>
      </c>
      <c r="C86" s="19" t="s">
        <v>109</v>
      </c>
      <c r="D86" s="86">
        <v>0</v>
      </c>
      <c r="E86" s="86">
        <v>0</v>
      </c>
      <c r="F86" s="86">
        <v>0</v>
      </c>
      <c r="G86" s="86">
        <v>0</v>
      </c>
      <c r="H86" s="86">
        <v>0</v>
      </c>
      <c r="I86" s="86">
        <v>0</v>
      </c>
      <c r="J86" s="86">
        <v>0</v>
      </c>
      <c r="K86" s="86">
        <v>0</v>
      </c>
      <c r="L86" s="86">
        <v>0</v>
      </c>
      <c r="M86" s="86">
        <v>0</v>
      </c>
      <c r="N86" s="86">
        <v>0</v>
      </c>
      <c r="O86" s="86">
        <v>0</v>
      </c>
      <c r="P86" s="86">
        <v>0</v>
      </c>
    </row>
    <row r="87" spans="1:16" ht="22.5" customHeight="1" thickBot="1" x14ac:dyDescent="0.3">
      <c r="A87" s="34" t="s">
        <v>132</v>
      </c>
      <c r="B87" s="19" t="s">
        <v>131</v>
      </c>
      <c r="C87" s="19" t="s">
        <v>109</v>
      </c>
      <c r="D87" s="86">
        <v>0</v>
      </c>
      <c r="E87" s="86">
        <v>0</v>
      </c>
      <c r="F87" s="86">
        <v>0</v>
      </c>
      <c r="G87" s="86">
        <v>0</v>
      </c>
      <c r="H87" s="86">
        <v>0</v>
      </c>
      <c r="I87" s="86">
        <v>0</v>
      </c>
      <c r="J87" s="86">
        <v>0</v>
      </c>
      <c r="K87" s="86">
        <v>0</v>
      </c>
      <c r="L87" s="86">
        <v>0</v>
      </c>
      <c r="M87" s="86">
        <v>0</v>
      </c>
      <c r="N87" s="86">
        <v>0</v>
      </c>
      <c r="O87" s="86">
        <v>0</v>
      </c>
      <c r="P87" s="86">
        <v>0</v>
      </c>
    </row>
    <row r="88" spans="1:16" ht="56.25" customHeight="1" thickBot="1" x14ac:dyDescent="0.3">
      <c r="A88" s="34" t="s">
        <v>134</v>
      </c>
      <c r="B88" s="19" t="s">
        <v>133</v>
      </c>
      <c r="C88" s="19" t="s">
        <v>109</v>
      </c>
      <c r="D88" s="86">
        <v>0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  <c r="J88" s="86">
        <v>0</v>
      </c>
      <c r="K88" s="86">
        <v>0</v>
      </c>
      <c r="L88" s="86">
        <v>0</v>
      </c>
      <c r="M88" s="86">
        <v>0</v>
      </c>
      <c r="N88" s="86">
        <v>0</v>
      </c>
      <c r="O88" s="86">
        <v>0</v>
      </c>
      <c r="P88" s="86">
        <v>0</v>
      </c>
    </row>
    <row r="89" spans="1:16" ht="15.75" thickBot="1" x14ac:dyDescent="0.3">
      <c r="A89" s="34" t="s">
        <v>136</v>
      </c>
      <c r="B89" s="19" t="s">
        <v>135</v>
      </c>
      <c r="C89" s="19" t="s">
        <v>109</v>
      </c>
      <c r="D89" s="86">
        <v>0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  <c r="K89" s="86">
        <v>0</v>
      </c>
      <c r="L89" s="86">
        <v>0</v>
      </c>
      <c r="M89" s="86">
        <v>0</v>
      </c>
      <c r="N89" s="86">
        <v>0</v>
      </c>
      <c r="O89" s="86">
        <v>0</v>
      </c>
      <c r="P89" s="86">
        <v>0</v>
      </c>
    </row>
    <row r="90" spans="1:16" ht="29.25" customHeight="1" thickBot="1" x14ac:dyDescent="0.3">
      <c r="A90" s="34">
        <v>11</v>
      </c>
      <c r="B90" s="19" t="s">
        <v>137</v>
      </c>
      <c r="C90" s="19" t="s">
        <v>109</v>
      </c>
      <c r="D90" s="86">
        <v>0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  <c r="K90" s="86">
        <v>0</v>
      </c>
      <c r="L90" s="86">
        <v>0</v>
      </c>
      <c r="M90" s="86">
        <v>0</v>
      </c>
      <c r="N90" s="86">
        <v>0</v>
      </c>
      <c r="O90" s="86">
        <v>0</v>
      </c>
      <c r="P90" s="86">
        <v>0</v>
      </c>
    </row>
    <row r="91" spans="1:16" ht="63" customHeight="1" thickBot="1" x14ac:dyDescent="0.3">
      <c r="A91" s="34">
        <v>12</v>
      </c>
      <c r="B91" s="19" t="s">
        <v>138</v>
      </c>
      <c r="C91" s="19" t="s">
        <v>139</v>
      </c>
      <c r="D91" s="86">
        <v>0</v>
      </c>
      <c r="E91" s="86">
        <v>0</v>
      </c>
      <c r="F91" s="86">
        <v>0</v>
      </c>
      <c r="G91" s="86">
        <v>0</v>
      </c>
      <c r="H91" s="86">
        <v>0</v>
      </c>
      <c r="I91" s="86">
        <v>0</v>
      </c>
      <c r="J91" s="86">
        <v>0</v>
      </c>
      <c r="K91" s="86">
        <v>0</v>
      </c>
      <c r="L91" s="86">
        <v>0</v>
      </c>
      <c r="M91" s="86">
        <v>0</v>
      </c>
      <c r="N91" s="86">
        <v>0</v>
      </c>
      <c r="O91" s="86">
        <v>0</v>
      </c>
      <c r="P91" s="86">
        <v>0</v>
      </c>
    </row>
    <row r="92" spans="1:16" ht="86.25" customHeight="1" thickBot="1" x14ac:dyDescent="0.3">
      <c r="A92" s="34">
        <v>13</v>
      </c>
      <c r="B92" s="19" t="s">
        <v>140</v>
      </c>
      <c r="C92" s="19" t="s">
        <v>26</v>
      </c>
      <c r="D92" s="86">
        <v>0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v>0</v>
      </c>
    </row>
    <row r="93" spans="1:16" ht="87.75" customHeight="1" thickBot="1" x14ac:dyDescent="0.3">
      <c r="A93" s="34">
        <v>14</v>
      </c>
      <c r="B93" s="19" t="s">
        <v>141</v>
      </c>
      <c r="C93" s="19" t="s">
        <v>26</v>
      </c>
      <c r="D93" s="86">
        <v>0</v>
      </c>
      <c r="E93" s="86">
        <v>0</v>
      </c>
      <c r="F93" s="86">
        <v>0</v>
      </c>
      <c r="G93" s="86">
        <v>0</v>
      </c>
      <c r="H93" s="86">
        <v>0</v>
      </c>
      <c r="I93" s="86">
        <v>0</v>
      </c>
      <c r="J93" s="86">
        <v>0</v>
      </c>
      <c r="K93" s="86">
        <v>0</v>
      </c>
      <c r="L93" s="86">
        <v>0</v>
      </c>
      <c r="M93" s="86">
        <v>0</v>
      </c>
      <c r="N93" s="86">
        <v>0</v>
      </c>
      <c r="O93" s="86">
        <v>0</v>
      </c>
      <c r="P93" s="86">
        <v>0</v>
      </c>
    </row>
    <row r="94" spans="1:16" ht="46.5" customHeight="1" thickBot="1" x14ac:dyDescent="0.3">
      <c r="A94" s="34">
        <v>15</v>
      </c>
      <c r="B94" s="19" t="s">
        <v>142</v>
      </c>
      <c r="C94" s="19" t="s">
        <v>109</v>
      </c>
      <c r="D94" s="86">
        <v>6</v>
      </c>
      <c r="E94" s="86">
        <v>0</v>
      </c>
      <c r="F94" s="86">
        <v>0</v>
      </c>
      <c r="G94" s="86">
        <v>0</v>
      </c>
      <c r="H94" s="86">
        <v>0</v>
      </c>
      <c r="I94" s="86">
        <v>0</v>
      </c>
      <c r="J94" s="86">
        <v>0</v>
      </c>
      <c r="K94" s="86">
        <v>0</v>
      </c>
      <c r="L94" s="86">
        <v>0</v>
      </c>
      <c r="M94" s="86">
        <v>0</v>
      </c>
      <c r="N94" s="86">
        <v>0</v>
      </c>
      <c r="O94" s="86">
        <v>0</v>
      </c>
      <c r="P94" s="86">
        <v>6</v>
      </c>
    </row>
    <row r="95" spans="1:16" ht="51" customHeight="1" thickBot="1" x14ac:dyDescent="0.3">
      <c r="A95" s="34" t="s">
        <v>144</v>
      </c>
      <c r="B95" s="19" t="s">
        <v>143</v>
      </c>
      <c r="C95" s="19" t="s">
        <v>109</v>
      </c>
      <c r="D95" s="86">
        <v>2</v>
      </c>
      <c r="E95" s="86">
        <v>0</v>
      </c>
      <c r="F95" s="86">
        <v>0</v>
      </c>
      <c r="G95" s="86">
        <v>0</v>
      </c>
      <c r="H95" s="86">
        <v>0</v>
      </c>
      <c r="I95" s="86">
        <v>0</v>
      </c>
      <c r="J95" s="86">
        <v>0</v>
      </c>
      <c r="K95" s="86">
        <v>0</v>
      </c>
      <c r="L95" s="86">
        <v>0</v>
      </c>
      <c r="M95" s="86">
        <v>0</v>
      </c>
      <c r="N95" s="86">
        <v>0</v>
      </c>
      <c r="O95" s="86">
        <v>0</v>
      </c>
      <c r="P95" s="86">
        <v>2</v>
      </c>
    </row>
    <row r="96" spans="1:16" ht="15.75" thickBot="1" x14ac:dyDescent="0.3">
      <c r="A96" s="34" t="s">
        <v>146</v>
      </c>
      <c r="B96" s="19" t="s">
        <v>145</v>
      </c>
      <c r="C96" s="19" t="s">
        <v>109</v>
      </c>
      <c r="D96" s="86">
        <v>1</v>
      </c>
      <c r="E96" s="86">
        <v>0</v>
      </c>
      <c r="F96" s="86">
        <v>0</v>
      </c>
      <c r="G96" s="86">
        <v>0</v>
      </c>
      <c r="H96" s="86">
        <v>0</v>
      </c>
      <c r="I96" s="86">
        <v>0</v>
      </c>
      <c r="J96" s="86">
        <v>0</v>
      </c>
      <c r="K96" s="86">
        <v>0</v>
      </c>
      <c r="L96" s="86">
        <v>0</v>
      </c>
      <c r="M96" s="86">
        <v>0</v>
      </c>
      <c r="N96" s="86">
        <v>0</v>
      </c>
      <c r="O96" s="86">
        <v>0</v>
      </c>
      <c r="P96" s="86">
        <v>1</v>
      </c>
    </row>
    <row r="97" spans="1:16" ht="27.75" customHeight="1" thickBot="1" x14ac:dyDescent="0.3">
      <c r="A97" s="34">
        <v>16</v>
      </c>
      <c r="B97" s="19" t="s">
        <v>147</v>
      </c>
      <c r="C97" s="19" t="s">
        <v>109</v>
      </c>
      <c r="D97" s="86">
        <v>1</v>
      </c>
      <c r="E97" s="86">
        <v>0</v>
      </c>
      <c r="F97" s="86">
        <v>0</v>
      </c>
      <c r="G97" s="86">
        <v>0</v>
      </c>
      <c r="H97" s="86">
        <v>0</v>
      </c>
      <c r="I97" s="86">
        <v>0</v>
      </c>
      <c r="J97" s="86">
        <v>0</v>
      </c>
      <c r="K97" s="86">
        <v>0</v>
      </c>
      <c r="L97" s="86">
        <v>0</v>
      </c>
      <c r="M97" s="86">
        <v>0</v>
      </c>
      <c r="N97" s="86">
        <v>0</v>
      </c>
      <c r="O97" s="86">
        <v>0</v>
      </c>
      <c r="P97" s="86">
        <v>1</v>
      </c>
    </row>
    <row r="98" spans="1:16" ht="39.75" customHeight="1" thickBot="1" x14ac:dyDescent="0.3">
      <c r="A98" s="34">
        <v>17</v>
      </c>
      <c r="B98" s="19" t="s">
        <v>148</v>
      </c>
      <c r="C98" s="19" t="s">
        <v>109</v>
      </c>
      <c r="D98" s="86">
        <v>1</v>
      </c>
      <c r="E98" s="86">
        <v>0</v>
      </c>
      <c r="F98" s="86">
        <v>0</v>
      </c>
      <c r="G98" s="86">
        <v>0</v>
      </c>
      <c r="H98" s="86">
        <v>0</v>
      </c>
      <c r="I98" s="86">
        <v>0</v>
      </c>
      <c r="J98" s="86">
        <v>0</v>
      </c>
      <c r="K98" s="86">
        <v>0</v>
      </c>
      <c r="L98" s="86">
        <v>0</v>
      </c>
      <c r="M98" s="86">
        <v>0</v>
      </c>
      <c r="N98" s="86">
        <v>0</v>
      </c>
      <c r="O98" s="86">
        <v>0</v>
      </c>
      <c r="P98" s="86">
        <v>1</v>
      </c>
    </row>
    <row r="99" spans="1:16" ht="51" customHeight="1" thickBot="1" x14ac:dyDescent="0.3">
      <c r="A99" s="34" t="s">
        <v>150</v>
      </c>
      <c r="B99" s="19" t="s">
        <v>149</v>
      </c>
      <c r="C99" s="19" t="s">
        <v>109</v>
      </c>
      <c r="D99" s="86">
        <v>0</v>
      </c>
      <c r="E99" s="86">
        <v>0</v>
      </c>
      <c r="F99" s="86">
        <v>0</v>
      </c>
      <c r="G99" s="86">
        <v>0</v>
      </c>
      <c r="H99" s="86">
        <v>0</v>
      </c>
      <c r="I99" s="86">
        <v>0</v>
      </c>
      <c r="J99" s="86">
        <v>0</v>
      </c>
      <c r="K99" s="86">
        <v>0</v>
      </c>
      <c r="L99" s="86">
        <v>0</v>
      </c>
      <c r="M99" s="86">
        <v>0</v>
      </c>
      <c r="N99" s="86">
        <v>0</v>
      </c>
      <c r="O99" s="86">
        <v>0</v>
      </c>
      <c r="P99" s="86">
        <v>0</v>
      </c>
    </row>
    <row r="100" spans="1:16" ht="32.25" customHeight="1" thickBot="1" x14ac:dyDescent="0.3">
      <c r="A100" s="34" t="s">
        <v>152</v>
      </c>
      <c r="B100" s="19" t="s">
        <v>151</v>
      </c>
      <c r="C100" s="19" t="s">
        <v>109</v>
      </c>
      <c r="D100" s="86">
        <v>0</v>
      </c>
      <c r="E100" s="86">
        <v>0</v>
      </c>
      <c r="F100" s="86">
        <v>0</v>
      </c>
      <c r="G100" s="86">
        <v>0</v>
      </c>
      <c r="H100" s="86">
        <v>0</v>
      </c>
      <c r="I100" s="86">
        <v>0</v>
      </c>
      <c r="J100" s="86">
        <v>0</v>
      </c>
      <c r="K100" s="86">
        <v>0</v>
      </c>
      <c r="L100" s="86">
        <v>0</v>
      </c>
      <c r="M100" s="86">
        <v>0</v>
      </c>
      <c r="N100" s="86">
        <v>0</v>
      </c>
      <c r="O100" s="86">
        <v>0</v>
      </c>
      <c r="P100" s="86">
        <v>0</v>
      </c>
    </row>
    <row r="101" spans="1:16" ht="39" customHeight="1" thickBot="1" x14ac:dyDescent="0.3">
      <c r="A101" s="34">
        <v>18</v>
      </c>
      <c r="B101" s="19" t="s">
        <v>153</v>
      </c>
      <c r="C101" s="19" t="s">
        <v>109</v>
      </c>
      <c r="D101" s="86">
        <v>0</v>
      </c>
      <c r="E101" s="86">
        <v>0</v>
      </c>
      <c r="F101" s="86">
        <v>0</v>
      </c>
      <c r="G101" s="86">
        <v>0</v>
      </c>
      <c r="H101" s="86">
        <v>0</v>
      </c>
      <c r="I101" s="86">
        <v>0</v>
      </c>
      <c r="J101" s="86">
        <v>0</v>
      </c>
      <c r="K101" s="86">
        <v>0</v>
      </c>
      <c r="L101" s="86">
        <v>0</v>
      </c>
      <c r="M101" s="86">
        <v>0</v>
      </c>
      <c r="N101" s="86">
        <v>0</v>
      </c>
      <c r="O101" s="86">
        <v>0</v>
      </c>
      <c r="P101" s="86">
        <v>0</v>
      </c>
    </row>
    <row r="102" spans="1:16" ht="44.25" customHeight="1" thickBot="1" x14ac:dyDescent="0.3">
      <c r="A102" s="34">
        <v>19</v>
      </c>
      <c r="B102" s="19" t="s">
        <v>142</v>
      </c>
      <c r="C102" s="19" t="s">
        <v>109</v>
      </c>
      <c r="D102" s="86">
        <v>6</v>
      </c>
      <c r="E102" s="86">
        <v>0</v>
      </c>
      <c r="F102" s="86">
        <v>0</v>
      </c>
      <c r="G102" s="86">
        <v>0</v>
      </c>
      <c r="H102" s="86">
        <v>0</v>
      </c>
      <c r="I102" s="86">
        <v>0</v>
      </c>
      <c r="J102" s="86">
        <v>0</v>
      </c>
      <c r="K102" s="86">
        <v>0</v>
      </c>
      <c r="L102" s="86">
        <v>0</v>
      </c>
      <c r="M102" s="86">
        <v>0</v>
      </c>
      <c r="N102" s="86">
        <v>0</v>
      </c>
      <c r="O102" s="86">
        <v>0</v>
      </c>
      <c r="P102" s="86">
        <v>6</v>
      </c>
    </row>
    <row r="103" spans="1:16" ht="39.75" customHeight="1" thickBot="1" x14ac:dyDescent="0.3">
      <c r="A103" s="34" t="s">
        <v>155</v>
      </c>
      <c r="B103" s="19" t="s">
        <v>154</v>
      </c>
      <c r="C103" s="19" t="s">
        <v>109</v>
      </c>
      <c r="D103" s="86">
        <v>3</v>
      </c>
      <c r="E103" s="86">
        <v>0</v>
      </c>
      <c r="F103" s="86">
        <v>0</v>
      </c>
      <c r="G103" s="86">
        <v>0</v>
      </c>
      <c r="H103" s="86">
        <v>0</v>
      </c>
      <c r="I103" s="86">
        <v>0</v>
      </c>
      <c r="J103" s="86">
        <v>0</v>
      </c>
      <c r="K103" s="86">
        <v>0</v>
      </c>
      <c r="L103" s="86">
        <v>0</v>
      </c>
      <c r="M103" s="86">
        <v>0</v>
      </c>
      <c r="N103" s="86">
        <v>0</v>
      </c>
      <c r="O103" s="86">
        <v>0</v>
      </c>
      <c r="P103" s="86">
        <v>3</v>
      </c>
    </row>
    <row r="104" spans="1:16" ht="15.75" customHeight="1" thickBot="1" x14ac:dyDescent="0.3">
      <c r="A104" s="34" t="s">
        <v>157</v>
      </c>
      <c r="B104" s="19" t="s">
        <v>156</v>
      </c>
      <c r="C104" s="19" t="s">
        <v>109</v>
      </c>
      <c r="D104" s="86">
        <v>3</v>
      </c>
      <c r="E104" s="86">
        <v>0</v>
      </c>
      <c r="F104" s="86">
        <v>0</v>
      </c>
      <c r="G104" s="86">
        <v>0</v>
      </c>
      <c r="H104" s="86">
        <v>0</v>
      </c>
      <c r="I104" s="86">
        <v>0</v>
      </c>
      <c r="J104" s="86">
        <v>0</v>
      </c>
      <c r="K104" s="86">
        <v>0</v>
      </c>
      <c r="L104" s="86">
        <v>0</v>
      </c>
      <c r="M104" s="86">
        <v>0</v>
      </c>
      <c r="N104" s="86">
        <v>0</v>
      </c>
      <c r="O104" s="86">
        <v>0</v>
      </c>
      <c r="P104" s="86">
        <v>3</v>
      </c>
    </row>
    <row r="105" spans="1:16" ht="33.75" customHeight="1" thickBot="1" x14ac:dyDescent="0.3">
      <c r="A105" s="34">
        <v>20</v>
      </c>
      <c r="B105" s="19" t="s">
        <v>158</v>
      </c>
      <c r="C105" s="19" t="s">
        <v>109</v>
      </c>
      <c r="D105" s="86">
        <v>0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86">
        <v>0</v>
      </c>
      <c r="K105" s="86">
        <v>0</v>
      </c>
      <c r="L105" s="86">
        <v>0</v>
      </c>
      <c r="M105" s="86">
        <v>0</v>
      </c>
      <c r="N105" s="86">
        <v>0</v>
      </c>
      <c r="O105" s="86">
        <v>0</v>
      </c>
      <c r="P105" s="86">
        <v>0</v>
      </c>
    </row>
    <row r="106" spans="1:16" ht="63.75" customHeight="1" thickBot="1" x14ac:dyDescent="0.3">
      <c r="A106" s="25">
        <v>20</v>
      </c>
      <c r="B106" s="19" t="s">
        <v>159</v>
      </c>
      <c r="C106" s="19" t="s">
        <v>109</v>
      </c>
      <c r="D106" s="86">
        <v>1</v>
      </c>
      <c r="E106" s="86">
        <v>1</v>
      </c>
      <c r="F106" s="86">
        <v>0</v>
      </c>
      <c r="G106" s="86">
        <v>0</v>
      </c>
      <c r="H106" s="86">
        <v>0</v>
      </c>
      <c r="I106" s="86">
        <v>0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</row>
    <row r="107" spans="1:16" x14ac:dyDescent="0.25">
      <c r="A107" s="6"/>
      <c r="B107" s="6"/>
      <c r="C107" s="6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</row>
  </sheetData>
  <mergeCells count="23">
    <mergeCell ref="E46:M60"/>
    <mergeCell ref="H16:H17"/>
    <mergeCell ref="I16:P29"/>
    <mergeCell ref="E30:H45"/>
    <mergeCell ref="N30:P45"/>
    <mergeCell ref="C16:C17"/>
    <mergeCell ref="D16:D17"/>
    <mergeCell ref="E16:E17"/>
    <mergeCell ref="G16:G17"/>
    <mergeCell ref="F16:F17"/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43"/>
  <sheetViews>
    <sheetView zoomScale="90" zoomScaleNormal="90" workbookViewId="0">
      <pane ySplit="10" topLeftCell="A29" activePane="bottomLeft" state="frozen"/>
      <selection pane="bottomLeft" activeCell="K40" sqref="K40"/>
    </sheetView>
  </sheetViews>
  <sheetFormatPr defaultRowHeight="15" x14ac:dyDescent="0.25"/>
  <cols>
    <col min="1" max="1" width="5.140625" customWidth="1"/>
    <col min="2" max="2" width="28" customWidth="1"/>
    <col min="4" max="12" width="9.140625" style="20"/>
    <col min="13" max="13" width="7.140625" style="20" customWidth="1"/>
    <col min="14" max="16" width="9.140625" style="20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5"/>
    </row>
    <row r="3" spans="1:16" ht="15.75" x14ac:dyDescent="0.25">
      <c r="A3" s="286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</row>
    <row r="4" spans="1:16" ht="15.75" x14ac:dyDescent="0.25">
      <c r="A4" s="341" t="s">
        <v>181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6" t="s">
        <v>5</v>
      </c>
      <c r="D7" s="302" t="s">
        <v>6</v>
      </c>
      <c r="E7" s="310" t="s">
        <v>7</v>
      </c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2"/>
    </row>
    <row r="8" spans="1:16" ht="15.75" thickBot="1" x14ac:dyDescent="0.3">
      <c r="A8" s="307"/>
      <c r="B8" s="307"/>
      <c r="C8" s="307"/>
      <c r="D8" s="309"/>
      <c r="E8" s="310" t="s">
        <v>8</v>
      </c>
      <c r="F8" s="311"/>
      <c r="G8" s="311"/>
      <c r="H8" s="312"/>
      <c r="I8" s="310" t="s">
        <v>9</v>
      </c>
      <c r="J8" s="311"/>
      <c r="K8" s="311"/>
      <c r="L8" s="311"/>
      <c r="M8" s="292"/>
      <c r="N8" s="310" t="s">
        <v>10</v>
      </c>
      <c r="O8" s="311"/>
      <c r="P8" s="312"/>
    </row>
    <row r="9" spans="1:16" ht="36.75" thickBot="1" x14ac:dyDescent="0.3">
      <c r="A9" s="308"/>
      <c r="B9" s="308"/>
      <c r="C9" s="308"/>
      <c r="D9" s="303"/>
      <c r="E9" s="48" t="s">
        <v>11</v>
      </c>
      <c r="F9" s="48" t="s">
        <v>12</v>
      </c>
      <c r="G9" s="48" t="s">
        <v>13</v>
      </c>
      <c r="H9" s="48" t="s">
        <v>14</v>
      </c>
      <c r="I9" s="42" t="s">
        <v>15</v>
      </c>
      <c r="J9" s="42" t="s">
        <v>16</v>
      </c>
      <c r="K9" s="42" t="s">
        <v>17</v>
      </c>
      <c r="L9" s="82" t="s">
        <v>18</v>
      </c>
      <c r="M9" s="82" t="s">
        <v>19</v>
      </c>
      <c r="N9" s="48" t="s">
        <v>20</v>
      </c>
      <c r="O9" s="48" t="s">
        <v>21</v>
      </c>
      <c r="P9" s="48" t="s">
        <v>22</v>
      </c>
    </row>
    <row r="10" spans="1:16" ht="15.75" thickBot="1" x14ac:dyDescent="0.3">
      <c r="A10" s="7">
        <v>1</v>
      </c>
      <c r="B10" s="9">
        <v>2</v>
      </c>
      <c r="C10" s="9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28">
        <v>9</v>
      </c>
      <c r="J10" s="58">
        <v>10</v>
      </c>
      <c r="K10" s="58">
        <v>11</v>
      </c>
      <c r="L10" s="57">
        <v>12</v>
      </c>
      <c r="M10" s="137">
        <v>13</v>
      </c>
      <c r="N10" s="58">
        <v>14</v>
      </c>
      <c r="O10" s="58">
        <v>15</v>
      </c>
      <c r="P10" s="58">
        <v>16</v>
      </c>
    </row>
    <row r="11" spans="1:16" ht="57.75" customHeight="1" thickBot="1" x14ac:dyDescent="0.3">
      <c r="A11" s="34">
        <v>1</v>
      </c>
      <c r="B11" s="9" t="s">
        <v>23</v>
      </c>
      <c r="C11" s="70" t="s">
        <v>24</v>
      </c>
      <c r="D11" s="110">
        <v>80</v>
      </c>
      <c r="E11" s="138">
        <v>1</v>
      </c>
      <c r="F11" s="139">
        <v>0</v>
      </c>
      <c r="G11" s="139">
        <v>0</v>
      </c>
      <c r="H11" s="140">
        <v>0</v>
      </c>
      <c r="I11" s="138">
        <v>1</v>
      </c>
      <c r="J11" s="139">
        <v>0</v>
      </c>
      <c r="K11" s="139">
        <v>0</v>
      </c>
      <c r="L11" s="141">
        <v>1</v>
      </c>
      <c r="M11" s="140">
        <v>0</v>
      </c>
      <c r="N11" s="142">
        <v>1</v>
      </c>
      <c r="O11" s="138">
        <v>2</v>
      </c>
      <c r="P11" s="139">
        <v>74</v>
      </c>
    </row>
    <row r="12" spans="1:16" ht="51" customHeight="1" thickBot="1" x14ac:dyDescent="0.3">
      <c r="A12" s="34">
        <v>2</v>
      </c>
      <c r="B12" s="9" t="s">
        <v>25</v>
      </c>
      <c r="C12" s="70" t="s">
        <v>26</v>
      </c>
      <c r="D12" s="143">
        <v>134</v>
      </c>
      <c r="E12" s="97">
        <v>5</v>
      </c>
      <c r="F12" s="98">
        <v>0</v>
      </c>
      <c r="G12" s="98">
        <v>0</v>
      </c>
      <c r="H12" s="99">
        <v>0</v>
      </c>
      <c r="I12" s="97">
        <v>14</v>
      </c>
      <c r="J12" s="98">
        <v>0</v>
      </c>
      <c r="K12" s="98">
        <v>0</v>
      </c>
      <c r="L12" s="144">
        <v>7</v>
      </c>
      <c r="M12" s="145">
        <v>0</v>
      </c>
      <c r="N12" s="146">
        <v>5</v>
      </c>
      <c r="O12" s="98">
        <v>30</v>
      </c>
      <c r="P12" s="98">
        <v>73</v>
      </c>
    </row>
    <row r="13" spans="1:16" ht="52.5" customHeight="1" thickBot="1" x14ac:dyDescent="0.3">
      <c r="A13" s="35" t="s">
        <v>161</v>
      </c>
      <c r="B13" s="9" t="s">
        <v>27</v>
      </c>
      <c r="C13" s="70" t="s">
        <v>26</v>
      </c>
      <c r="D13" s="101">
        <v>66</v>
      </c>
      <c r="E13" s="102">
        <v>5</v>
      </c>
      <c r="F13" s="103">
        <v>0</v>
      </c>
      <c r="G13" s="103">
        <v>0</v>
      </c>
      <c r="H13" s="104">
        <v>0</v>
      </c>
      <c r="I13" s="102">
        <v>14</v>
      </c>
      <c r="J13" s="103">
        <v>0</v>
      </c>
      <c r="K13" s="103">
        <v>0</v>
      </c>
      <c r="L13" s="147">
        <v>7</v>
      </c>
      <c r="M13" s="148">
        <v>0</v>
      </c>
      <c r="N13" s="149">
        <v>5</v>
      </c>
      <c r="O13" s="103">
        <v>30</v>
      </c>
      <c r="P13" s="103">
        <v>5</v>
      </c>
    </row>
    <row r="14" spans="1:16" ht="24.75" thickBot="1" x14ac:dyDescent="0.3">
      <c r="A14" s="34" t="s">
        <v>28</v>
      </c>
      <c r="B14" s="9" t="s">
        <v>29</v>
      </c>
      <c r="C14" s="70" t="s">
        <v>26</v>
      </c>
      <c r="D14" s="150">
        <v>66</v>
      </c>
      <c r="E14" s="122">
        <v>5</v>
      </c>
      <c r="F14" s="114">
        <v>0</v>
      </c>
      <c r="G14" s="114">
        <v>0</v>
      </c>
      <c r="H14" s="123">
        <v>0</v>
      </c>
      <c r="I14" s="122">
        <v>14</v>
      </c>
      <c r="J14" s="114">
        <v>0</v>
      </c>
      <c r="K14" s="114">
        <v>0</v>
      </c>
      <c r="L14" s="151">
        <v>7</v>
      </c>
      <c r="M14" s="152">
        <v>0</v>
      </c>
      <c r="N14" s="153">
        <v>5</v>
      </c>
      <c r="O14" s="114">
        <v>30</v>
      </c>
      <c r="P14" s="114">
        <v>5</v>
      </c>
    </row>
    <row r="15" spans="1:16" ht="36.75" thickBot="1" x14ac:dyDescent="0.3">
      <c r="A15" s="34">
        <v>3</v>
      </c>
      <c r="B15" s="9" t="s">
        <v>30</v>
      </c>
      <c r="C15" s="70" t="s">
        <v>26</v>
      </c>
      <c r="D15" s="154">
        <v>1</v>
      </c>
      <c r="E15" s="155">
        <v>0</v>
      </c>
      <c r="F15" s="156">
        <v>0</v>
      </c>
      <c r="G15" s="156">
        <v>0</v>
      </c>
      <c r="H15" s="157">
        <v>0</v>
      </c>
      <c r="I15" s="158">
        <v>0</v>
      </c>
      <c r="J15" s="159">
        <v>0</v>
      </c>
      <c r="K15" s="159">
        <v>0</v>
      </c>
      <c r="L15" s="160">
        <v>0</v>
      </c>
      <c r="M15" s="161">
        <v>0</v>
      </c>
      <c r="N15" s="162">
        <v>0</v>
      </c>
      <c r="O15" s="159">
        <v>0</v>
      </c>
      <c r="P15" s="159">
        <v>0</v>
      </c>
    </row>
    <row r="16" spans="1:16" ht="24" x14ac:dyDescent="0.25">
      <c r="A16" s="36">
        <v>4</v>
      </c>
      <c r="B16" s="8" t="s">
        <v>31</v>
      </c>
      <c r="C16" s="302" t="s">
        <v>24</v>
      </c>
      <c r="D16" s="163">
        <v>1</v>
      </c>
      <c r="E16" s="97">
        <v>1</v>
      </c>
      <c r="F16" s="98">
        <v>0</v>
      </c>
      <c r="G16" s="98">
        <v>0</v>
      </c>
      <c r="H16" s="99">
        <v>0</v>
      </c>
      <c r="I16" s="332"/>
      <c r="J16" s="333"/>
      <c r="K16" s="333"/>
      <c r="L16" s="333"/>
      <c r="M16" s="333"/>
      <c r="N16" s="333"/>
      <c r="O16" s="333"/>
      <c r="P16" s="334"/>
    </row>
    <row r="17" spans="1:16" ht="15.75" thickBot="1" x14ac:dyDescent="0.3">
      <c r="A17" s="37" t="s">
        <v>162</v>
      </c>
      <c r="B17" s="9" t="s">
        <v>32</v>
      </c>
      <c r="C17" s="303"/>
      <c r="D17" s="96"/>
      <c r="E17" s="102"/>
      <c r="F17" s="103"/>
      <c r="G17" s="103"/>
      <c r="H17" s="104"/>
      <c r="I17" s="335"/>
      <c r="J17" s="336"/>
      <c r="K17" s="336"/>
      <c r="L17" s="336"/>
      <c r="M17" s="336"/>
      <c r="N17" s="336"/>
      <c r="O17" s="336"/>
      <c r="P17" s="337"/>
    </row>
    <row r="18" spans="1:16" ht="15.75" thickBot="1" x14ac:dyDescent="0.3">
      <c r="A18" s="37" t="s">
        <v>163</v>
      </c>
      <c r="B18" s="9" t="s">
        <v>33</v>
      </c>
      <c r="C18" s="70" t="s">
        <v>24</v>
      </c>
      <c r="D18" s="96">
        <v>1</v>
      </c>
      <c r="E18" s="102">
        <v>1</v>
      </c>
      <c r="F18" s="103">
        <v>0</v>
      </c>
      <c r="G18" s="103">
        <v>0</v>
      </c>
      <c r="H18" s="104">
        <v>0</v>
      </c>
      <c r="I18" s="335"/>
      <c r="J18" s="336"/>
      <c r="K18" s="336"/>
      <c r="L18" s="336"/>
      <c r="M18" s="336"/>
      <c r="N18" s="336"/>
      <c r="O18" s="336"/>
      <c r="P18" s="337"/>
    </row>
    <row r="19" spans="1:16" ht="15.75" thickBot="1" x14ac:dyDescent="0.3">
      <c r="A19" s="37" t="s">
        <v>164</v>
      </c>
      <c r="B19" s="9" t="s">
        <v>34</v>
      </c>
      <c r="C19" s="70" t="s">
        <v>24</v>
      </c>
      <c r="D19" s="111">
        <v>0</v>
      </c>
      <c r="E19" s="102">
        <v>0</v>
      </c>
      <c r="F19" s="103">
        <v>0</v>
      </c>
      <c r="G19" s="103">
        <v>0</v>
      </c>
      <c r="H19" s="104">
        <v>0</v>
      </c>
      <c r="I19" s="335"/>
      <c r="J19" s="336"/>
      <c r="K19" s="336"/>
      <c r="L19" s="336"/>
      <c r="M19" s="336"/>
      <c r="N19" s="336"/>
      <c r="O19" s="336"/>
      <c r="P19" s="337"/>
    </row>
    <row r="20" spans="1:16" ht="24.75" thickBot="1" x14ac:dyDescent="0.3">
      <c r="A20" s="37" t="s">
        <v>165</v>
      </c>
      <c r="B20" s="9" t="s">
        <v>35</v>
      </c>
      <c r="C20" s="70" t="s">
        <v>24</v>
      </c>
      <c r="D20" s="111">
        <v>0</v>
      </c>
      <c r="E20" s="102">
        <v>0</v>
      </c>
      <c r="F20" s="103">
        <v>0</v>
      </c>
      <c r="G20" s="103">
        <v>0</v>
      </c>
      <c r="H20" s="104">
        <v>0</v>
      </c>
      <c r="I20" s="335"/>
      <c r="J20" s="336"/>
      <c r="K20" s="336"/>
      <c r="L20" s="336"/>
      <c r="M20" s="336"/>
      <c r="N20" s="336"/>
      <c r="O20" s="336"/>
      <c r="P20" s="337"/>
    </row>
    <row r="21" spans="1:16" ht="15.75" thickBot="1" x14ac:dyDescent="0.3">
      <c r="A21" s="37" t="s">
        <v>166</v>
      </c>
      <c r="B21" s="9" t="s">
        <v>36</v>
      </c>
      <c r="C21" s="70" t="s">
        <v>24</v>
      </c>
      <c r="D21" s="111">
        <v>0</v>
      </c>
      <c r="E21" s="102">
        <v>0</v>
      </c>
      <c r="F21" s="103">
        <v>0</v>
      </c>
      <c r="G21" s="103">
        <v>0</v>
      </c>
      <c r="H21" s="104">
        <v>0</v>
      </c>
      <c r="I21" s="335"/>
      <c r="J21" s="336"/>
      <c r="K21" s="336"/>
      <c r="L21" s="336"/>
      <c r="M21" s="336"/>
      <c r="N21" s="336"/>
      <c r="O21" s="336"/>
      <c r="P21" s="337"/>
    </row>
    <row r="22" spans="1:16" ht="15.75" thickBot="1" x14ac:dyDescent="0.3">
      <c r="A22" s="38" t="s">
        <v>38</v>
      </c>
      <c r="B22" s="9" t="s">
        <v>37</v>
      </c>
      <c r="C22" s="70" t="s">
        <v>24</v>
      </c>
      <c r="D22" s="111">
        <v>0</v>
      </c>
      <c r="E22" s="102">
        <v>0</v>
      </c>
      <c r="F22" s="103">
        <v>0</v>
      </c>
      <c r="G22" s="103">
        <v>0</v>
      </c>
      <c r="H22" s="104">
        <v>0</v>
      </c>
      <c r="I22" s="335"/>
      <c r="J22" s="336"/>
      <c r="K22" s="336"/>
      <c r="L22" s="336"/>
      <c r="M22" s="336"/>
      <c r="N22" s="336"/>
      <c r="O22" s="336"/>
      <c r="P22" s="337"/>
    </row>
    <row r="23" spans="1:16" ht="36.75" thickBot="1" x14ac:dyDescent="0.3">
      <c r="A23" s="34" t="s">
        <v>40</v>
      </c>
      <c r="B23" s="9" t="s">
        <v>39</v>
      </c>
      <c r="C23" s="70" t="s">
        <v>24</v>
      </c>
      <c r="D23" s="111">
        <v>1</v>
      </c>
      <c r="E23" s="102">
        <v>1</v>
      </c>
      <c r="F23" s="103">
        <v>0</v>
      </c>
      <c r="G23" s="103">
        <v>0</v>
      </c>
      <c r="H23" s="104">
        <v>0</v>
      </c>
      <c r="I23" s="335"/>
      <c r="J23" s="336"/>
      <c r="K23" s="336"/>
      <c r="L23" s="336"/>
      <c r="M23" s="336"/>
      <c r="N23" s="336"/>
      <c r="O23" s="336"/>
      <c r="P23" s="337"/>
    </row>
    <row r="24" spans="1:16" ht="24.75" thickBot="1" x14ac:dyDescent="0.3">
      <c r="A24" s="34" t="s">
        <v>42</v>
      </c>
      <c r="B24" s="9" t="s">
        <v>41</v>
      </c>
      <c r="C24" s="70" t="s">
        <v>24</v>
      </c>
      <c r="D24" s="111">
        <v>0</v>
      </c>
      <c r="E24" s="102">
        <v>0</v>
      </c>
      <c r="F24" s="103">
        <v>0</v>
      </c>
      <c r="G24" s="103">
        <v>0</v>
      </c>
      <c r="H24" s="104">
        <v>0</v>
      </c>
      <c r="I24" s="335"/>
      <c r="J24" s="336"/>
      <c r="K24" s="336"/>
      <c r="L24" s="336"/>
      <c r="M24" s="336"/>
      <c r="N24" s="336"/>
      <c r="O24" s="336"/>
      <c r="P24" s="337"/>
    </row>
    <row r="25" spans="1:16" ht="15.75" thickBot="1" x14ac:dyDescent="0.3">
      <c r="A25" s="34" t="s">
        <v>44</v>
      </c>
      <c r="B25" s="9" t="s">
        <v>43</v>
      </c>
      <c r="C25" s="70" t="s">
        <v>24</v>
      </c>
      <c r="D25" s="111">
        <v>0</v>
      </c>
      <c r="E25" s="102">
        <v>0</v>
      </c>
      <c r="F25" s="103">
        <v>0</v>
      </c>
      <c r="G25" s="103">
        <v>0</v>
      </c>
      <c r="H25" s="104">
        <v>0</v>
      </c>
      <c r="I25" s="335"/>
      <c r="J25" s="336"/>
      <c r="K25" s="336"/>
      <c r="L25" s="336"/>
      <c r="M25" s="336"/>
      <c r="N25" s="336"/>
      <c r="O25" s="336"/>
      <c r="P25" s="337"/>
    </row>
    <row r="26" spans="1:16" ht="24.75" thickBot="1" x14ac:dyDescent="0.3">
      <c r="A26" s="34" t="s">
        <v>46</v>
      </c>
      <c r="B26" s="9" t="s">
        <v>45</v>
      </c>
      <c r="C26" s="70" t="s">
        <v>24</v>
      </c>
      <c r="D26" s="111">
        <v>0</v>
      </c>
      <c r="E26" s="102">
        <v>0</v>
      </c>
      <c r="F26" s="103">
        <v>0</v>
      </c>
      <c r="G26" s="103">
        <v>0</v>
      </c>
      <c r="H26" s="104">
        <v>0</v>
      </c>
      <c r="I26" s="335"/>
      <c r="J26" s="336"/>
      <c r="K26" s="336"/>
      <c r="L26" s="336"/>
      <c r="M26" s="336"/>
      <c r="N26" s="336"/>
      <c r="O26" s="336"/>
      <c r="P26" s="337"/>
    </row>
    <row r="27" spans="1:16" ht="15.75" thickBot="1" x14ac:dyDescent="0.3">
      <c r="A27" s="34" t="s">
        <v>48</v>
      </c>
      <c r="B27" s="9" t="s">
        <v>47</v>
      </c>
      <c r="C27" s="70" t="s">
        <v>24</v>
      </c>
      <c r="D27" s="111">
        <v>0</v>
      </c>
      <c r="E27" s="102">
        <v>0</v>
      </c>
      <c r="F27" s="103">
        <v>0</v>
      </c>
      <c r="G27" s="103">
        <v>0</v>
      </c>
      <c r="H27" s="104">
        <v>0</v>
      </c>
      <c r="I27" s="335"/>
      <c r="J27" s="336"/>
      <c r="K27" s="336"/>
      <c r="L27" s="336"/>
      <c r="M27" s="336"/>
      <c r="N27" s="336"/>
      <c r="O27" s="336"/>
      <c r="P27" s="337"/>
    </row>
    <row r="28" spans="1:16" ht="60.75" thickBot="1" x14ac:dyDescent="0.3">
      <c r="A28" s="34" t="s">
        <v>50</v>
      </c>
      <c r="B28" s="9" t="s">
        <v>49</v>
      </c>
      <c r="C28" s="70" t="s">
        <v>24</v>
      </c>
      <c r="D28" s="111">
        <v>0</v>
      </c>
      <c r="E28" s="102">
        <v>0</v>
      </c>
      <c r="F28" s="103">
        <v>0</v>
      </c>
      <c r="G28" s="103">
        <v>0</v>
      </c>
      <c r="H28" s="104">
        <v>0</v>
      </c>
      <c r="I28" s="335"/>
      <c r="J28" s="336"/>
      <c r="K28" s="336"/>
      <c r="L28" s="336"/>
      <c r="M28" s="336"/>
      <c r="N28" s="336"/>
      <c r="O28" s="336"/>
      <c r="P28" s="337"/>
    </row>
    <row r="29" spans="1:16" ht="15.75" thickBot="1" x14ac:dyDescent="0.3">
      <c r="A29" s="34" t="s">
        <v>52</v>
      </c>
      <c r="B29" s="9" t="s">
        <v>51</v>
      </c>
      <c r="C29" s="70" t="s">
        <v>24</v>
      </c>
      <c r="D29" s="112">
        <v>0</v>
      </c>
      <c r="E29" s="113">
        <v>0</v>
      </c>
      <c r="F29" s="108">
        <v>0</v>
      </c>
      <c r="G29" s="108">
        <v>0</v>
      </c>
      <c r="H29" s="109">
        <v>0</v>
      </c>
      <c r="I29" s="338"/>
      <c r="J29" s="339"/>
      <c r="K29" s="339"/>
      <c r="L29" s="339"/>
      <c r="M29" s="339"/>
      <c r="N29" s="339"/>
      <c r="O29" s="339"/>
      <c r="P29" s="340"/>
    </row>
    <row r="30" spans="1:16" ht="36.75" thickBot="1" x14ac:dyDescent="0.3">
      <c r="A30" s="38" t="s">
        <v>167</v>
      </c>
      <c r="B30" s="9" t="s">
        <v>53</v>
      </c>
      <c r="C30" s="70" t="s">
        <v>24</v>
      </c>
      <c r="D30" s="163">
        <v>5</v>
      </c>
      <c r="E30" s="332"/>
      <c r="F30" s="333"/>
      <c r="G30" s="333"/>
      <c r="H30" s="334"/>
      <c r="I30" s="100">
        <v>4</v>
      </c>
      <c r="J30" s="98">
        <v>0</v>
      </c>
      <c r="K30" s="144">
        <v>0</v>
      </c>
      <c r="L30" s="164">
        <v>1</v>
      </c>
      <c r="M30" s="249"/>
      <c r="N30" s="332"/>
      <c r="O30" s="333"/>
      <c r="P30" s="334"/>
    </row>
    <row r="31" spans="1:16" ht="15.75" thickBot="1" x14ac:dyDescent="0.3">
      <c r="A31" s="38" t="s">
        <v>168</v>
      </c>
      <c r="B31" s="9" t="s">
        <v>33</v>
      </c>
      <c r="C31" s="70" t="s">
        <v>24</v>
      </c>
      <c r="D31" s="96">
        <v>5</v>
      </c>
      <c r="E31" s="335"/>
      <c r="F31" s="336"/>
      <c r="G31" s="336"/>
      <c r="H31" s="337"/>
      <c r="I31" s="165">
        <v>4</v>
      </c>
      <c r="J31" s="97">
        <v>0</v>
      </c>
      <c r="K31" s="144">
        <v>0</v>
      </c>
      <c r="L31" s="166">
        <v>1</v>
      </c>
      <c r="M31" s="265"/>
      <c r="N31" s="335"/>
      <c r="O31" s="336"/>
      <c r="P31" s="337"/>
    </row>
    <row r="32" spans="1:16" ht="15.75" thickBot="1" x14ac:dyDescent="0.3">
      <c r="A32" s="38" t="s">
        <v>169</v>
      </c>
      <c r="B32" s="9" t="s">
        <v>34</v>
      </c>
      <c r="C32" s="70" t="s">
        <v>24</v>
      </c>
      <c r="D32" s="111"/>
      <c r="E32" s="335"/>
      <c r="F32" s="336"/>
      <c r="G32" s="336"/>
      <c r="H32" s="337"/>
      <c r="I32" s="167"/>
      <c r="J32" s="102">
        <v>0</v>
      </c>
      <c r="K32" s="147">
        <v>0</v>
      </c>
      <c r="L32" s="166">
        <v>0</v>
      </c>
      <c r="M32" s="265"/>
      <c r="N32" s="335"/>
      <c r="O32" s="336"/>
      <c r="P32" s="337"/>
    </row>
    <row r="33" spans="1:16" ht="24.75" thickBot="1" x14ac:dyDescent="0.3">
      <c r="A33" s="38" t="s">
        <v>170</v>
      </c>
      <c r="B33" s="9" t="s">
        <v>35</v>
      </c>
      <c r="C33" s="70" t="s">
        <v>24</v>
      </c>
      <c r="D33" s="111">
        <v>0</v>
      </c>
      <c r="E33" s="335"/>
      <c r="F33" s="336"/>
      <c r="G33" s="336"/>
      <c r="H33" s="337"/>
      <c r="I33" s="167"/>
      <c r="J33" s="102">
        <v>0</v>
      </c>
      <c r="K33" s="147">
        <v>0</v>
      </c>
      <c r="L33" s="166">
        <v>0</v>
      </c>
      <c r="M33" s="265"/>
      <c r="N33" s="335"/>
      <c r="O33" s="336"/>
      <c r="P33" s="337"/>
    </row>
    <row r="34" spans="1:16" ht="15.75" thickBot="1" x14ac:dyDescent="0.3">
      <c r="A34" s="38" t="s">
        <v>171</v>
      </c>
      <c r="B34" s="9" t="s">
        <v>36</v>
      </c>
      <c r="C34" s="70" t="s">
        <v>24</v>
      </c>
      <c r="D34" s="111">
        <v>0</v>
      </c>
      <c r="E34" s="335"/>
      <c r="F34" s="336"/>
      <c r="G34" s="336"/>
      <c r="H34" s="337"/>
      <c r="I34" s="167"/>
      <c r="J34" s="102">
        <v>0</v>
      </c>
      <c r="K34" s="103">
        <v>0</v>
      </c>
      <c r="L34" s="166">
        <v>0</v>
      </c>
      <c r="M34" s="265"/>
      <c r="N34" s="335"/>
      <c r="O34" s="336"/>
      <c r="P34" s="337"/>
    </row>
    <row r="35" spans="1:16" ht="15.75" thickBot="1" x14ac:dyDescent="0.3">
      <c r="A35" s="38" t="s">
        <v>54</v>
      </c>
      <c r="B35" s="9" t="s">
        <v>37</v>
      </c>
      <c r="C35" s="70" t="s">
        <v>24</v>
      </c>
      <c r="D35" s="111">
        <v>0</v>
      </c>
      <c r="E35" s="335"/>
      <c r="F35" s="336"/>
      <c r="G35" s="336"/>
      <c r="H35" s="337"/>
      <c r="I35" s="168"/>
      <c r="J35" s="169">
        <v>0</v>
      </c>
      <c r="K35" s="170">
        <v>0</v>
      </c>
      <c r="L35" s="166">
        <v>0</v>
      </c>
      <c r="M35" s="265"/>
      <c r="N35" s="335"/>
      <c r="O35" s="336"/>
      <c r="P35" s="337"/>
    </row>
    <row r="36" spans="1:16" ht="24.75" thickBot="1" x14ac:dyDescent="0.3">
      <c r="A36" s="34" t="s">
        <v>56</v>
      </c>
      <c r="B36" s="9" t="s">
        <v>55</v>
      </c>
      <c r="C36" s="70" t="s">
        <v>24</v>
      </c>
      <c r="D36" s="111">
        <v>0</v>
      </c>
      <c r="E36" s="335"/>
      <c r="F36" s="336"/>
      <c r="G36" s="336"/>
      <c r="H36" s="337"/>
      <c r="I36" s="167">
        <v>0</v>
      </c>
      <c r="J36" s="102">
        <v>0</v>
      </c>
      <c r="K36" s="103">
        <v>0</v>
      </c>
      <c r="L36" s="171">
        <v>0</v>
      </c>
      <c r="M36" s="279"/>
      <c r="N36" s="335"/>
      <c r="O36" s="336"/>
      <c r="P36" s="337"/>
    </row>
    <row r="37" spans="1:16" ht="36.75" thickBot="1" x14ac:dyDescent="0.3">
      <c r="A37" s="34" t="s">
        <v>58</v>
      </c>
      <c r="B37" s="9" t="s">
        <v>57</v>
      </c>
      <c r="C37" s="70" t="s">
        <v>24</v>
      </c>
      <c r="D37" s="111">
        <v>0</v>
      </c>
      <c r="E37" s="335"/>
      <c r="F37" s="336"/>
      <c r="G37" s="336"/>
      <c r="H37" s="337"/>
      <c r="I37" s="168">
        <v>0</v>
      </c>
      <c r="J37" s="102">
        <v>0</v>
      </c>
      <c r="K37" s="147">
        <v>0</v>
      </c>
      <c r="L37" s="172">
        <v>0</v>
      </c>
      <c r="M37" s="208"/>
      <c r="N37" s="335"/>
      <c r="O37" s="336"/>
      <c r="P37" s="337"/>
    </row>
    <row r="38" spans="1:16" ht="15.75" thickBot="1" x14ac:dyDescent="0.3">
      <c r="A38" s="34" t="s">
        <v>60</v>
      </c>
      <c r="B38" s="9" t="s">
        <v>59</v>
      </c>
      <c r="C38" s="70" t="s">
        <v>24</v>
      </c>
      <c r="D38" s="111">
        <v>0</v>
      </c>
      <c r="E38" s="335"/>
      <c r="F38" s="336"/>
      <c r="G38" s="336"/>
      <c r="H38" s="337"/>
      <c r="I38" s="165">
        <v>0</v>
      </c>
      <c r="J38" s="102">
        <v>0</v>
      </c>
      <c r="K38" s="147">
        <v>0</v>
      </c>
      <c r="L38" s="166">
        <v>0</v>
      </c>
      <c r="M38" s="208"/>
      <c r="N38" s="335"/>
      <c r="O38" s="336"/>
      <c r="P38" s="337"/>
    </row>
    <row r="39" spans="1:16" ht="24.75" thickBot="1" x14ac:dyDescent="0.3">
      <c r="A39" s="34" t="s">
        <v>62</v>
      </c>
      <c r="B39" s="9" t="s">
        <v>61</v>
      </c>
      <c r="C39" s="70" t="s">
        <v>24</v>
      </c>
      <c r="D39" s="111">
        <v>4</v>
      </c>
      <c r="E39" s="335"/>
      <c r="F39" s="336"/>
      <c r="G39" s="336"/>
      <c r="H39" s="337"/>
      <c r="I39" s="165">
        <v>3</v>
      </c>
      <c r="J39" s="113">
        <v>0</v>
      </c>
      <c r="K39" s="173">
        <v>0</v>
      </c>
      <c r="L39" s="172">
        <v>1</v>
      </c>
      <c r="M39" s="208"/>
      <c r="N39" s="335"/>
      <c r="O39" s="336"/>
      <c r="P39" s="337"/>
    </row>
    <row r="40" spans="1:16" ht="36.75" thickBot="1" x14ac:dyDescent="0.3">
      <c r="A40" s="34" t="s">
        <v>64</v>
      </c>
      <c r="B40" s="9" t="s">
        <v>63</v>
      </c>
      <c r="C40" s="70" t="s">
        <v>24</v>
      </c>
      <c r="D40" s="111">
        <v>0</v>
      </c>
      <c r="E40" s="335"/>
      <c r="F40" s="336"/>
      <c r="G40" s="336"/>
      <c r="H40" s="337"/>
      <c r="I40" s="167">
        <v>0</v>
      </c>
      <c r="J40" s="102">
        <v>0</v>
      </c>
      <c r="K40" s="147">
        <v>0</v>
      </c>
      <c r="L40" s="166">
        <v>0</v>
      </c>
      <c r="M40" s="208"/>
      <c r="N40" s="335"/>
      <c r="O40" s="336"/>
      <c r="P40" s="337"/>
    </row>
    <row r="41" spans="1:16" ht="24.75" thickBot="1" x14ac:dyDescent="0.3">
      <c r="A41" s="34" t="s">
        <v>66</v>
      </c>
      <c r="B41" s="9" t="s">
        <v>65</v>
      </c>
      <c r="C41" s="70" t="s">
        <v>24</v>
      </c>
      <c r="D41" s="111">
        <v>0</v>
      </c>
      <c r="E41" s="335"/>
      <c r="F41" s="336"/>
      <c r="G41" s="336"/>
      <c r="H41" s="337"/>
      <c r="I41" s="168">
        <v>0</v>
      </c>
      <c r="J41" s="97">
        <v>0</v>
      </c>
      <c r="K41" s="144">
        <v>0</v>
      </c>
      <c r="L41" s="174">
        <v>0</v>
      </c>
      <c r="M41" s="208"/>
      <c r="N41" s="335"/>
      <c r="O41" s="336"/>
      <c r="P41" s="337"/>
    </row>
    <row r="42" spans="1:16" ht="72.75" thickBot="1" x14ac:dyDescent="0.3">
      <c r="A42" s="34" t="s">
        <v>68</v>
      </c>
      <c r="B42" s="9" t="s">
        <v>67</v>
      </c>
      <c r="C42" s="70" t="s">
        <v>24</v>
      </c>
      <c r="D42" s="111">
        <v>0</v>
      </c>
      <c r="E42" s="335"/>
      <c r="F42" s="336"/>
      <c r="G42" s="336"/>
      <c r="H42" s="337"/>
      <c r="I42" s="167">
        <v>0</v>
      </c>
      <c r="J42" s="102">
        <v>0</v>
      </c>
      <c r="K42" s="103">
        <v>0</v>
      </c>
      <c r="L42" s="98">
        <v>0</v>
      </c>
      <c r="M42" s="104">
        <v>0</v>
      </c>
      <c r="N42" s="335"/>
      <c r="O42" s="336"/>
      <c r="P42" s="337"/>
    </row>
    <row r="43" spans="1:16" ht="48.75" thickBot="1" x14ac:dyDescent="0.3">
      <c r="A43" s="34" t="s">
        <v>70</v>
      </c>
      <c r="B43" s="9" t="s">
        <v>69</v>
      </c>
      <c r="C43" s="70" t="s">
        <v>24</v>
      </c>
      <c r="D43" s="111">
        <v>1</v>
      </c>
      <c r="E43" s="335"/>
      <c r="F43" s="336"/>
      <c r="G43" s="336"/>
      <c r="H43" s="337"/>
      <c r="I43" s="175">
        <v>1</v>
      </c>
      <c r="J43" s="103">
        <v>0</v>
      </c>
      <c r="K43" s="103">
        <v>0</v>
      </c>
      <c r="L43" s="103">
        <v>0</v>
      </c>
      <c r="M43" s="104">
        <v>0</v>
      </c>
      <c r="N43" s="335"/>
      <c r="O43" s="336"/>
      <c r="P43" s="337"/>
    </row>
    <row r="44" spans="1:16" ht="15.75" thickBot="1" x14ac:dyDescent="0.3">
      <c r="A44" s="34" t="s">
        <v>172</v>
      </c>
      <c r="B44" s="9" t="s">
        <v>71</v>
      </c>
      <c r="C44" s="70" t="s">
        <v>24</v>
      </c>
      <c r="D44" s="111">
        <v>0</v>
      </c>
      <c r="E44" s="335"/>
      <c r="F44" s="336"/>
      <c r="G44" s="336"/>
      <c r="H44" s="337"/>
      <c r="I44" s="167">
        <v>0</v>
      </c>
      <c r="J44" s="176">
        <v>0</v>
      </c>
      <c r="K44" s="103">
        <v>0</v>
      </c>
      <c r="L44" s="166">
        <v>0</v>
      </c>
      <c r="M44" s="265"/>
      <c r="N44" s="335"/>
      <c r="O44" s="336"/>
      <c r="P44" s="337"/>
    </row>
    <row r="45" spans="1:16" ht="15.75" thickBot="1" x14ac:dyDescent="0.3">
      <c r="A45" s="34">
        <v>6</v>
      </c>
      <c r="B45" s="9" t="s">
        <v>51</v>
      </c>
      <c r="C45" s="69" t="s">
        <v>24</v>
      </c>
      <c r="D45" s="112">
        <v>0</v>
      </c>
      <c r="E45" s="338"/>
      <c r="F45" s="339"/>
      <c r="G45" s="339"/>
      <c r="H45" s="340"/>
      <c r="I45" s="177">
        <v>0</v>
      </c>
      <c r="J45" s="158">
        <v>0</v>
      </c>
      <c r="K45" s="160">
        <v>0</v>
      </c>
      <c r="L45" s="171">
        <v>0</v>
      </c>
      <c r="M45" s="279"/>
      <c r="N45" s="338"/>
      <c r="O45" s="339"/>
      <c r="P45" s="340"/>
    </row>
    <row r="46" spans="1:16" ht="36.75" thickBot="1" x14ac:dyDescent="0.3">
      <c r="A46" s="38" t="s">
        <v>173</v>
      </c>
      <c r="B46" s="9" t="s">
        <v>72</v>
      </c>
      <c r="C46" s="69" t="s">
        <v>24</v>
      </c>
      <c r="D46" s="163">
        <v>237</v>
      </c>
      <c r="E46" s="332"/>
      <c r="F46" s="333"/>
      <c r="G46" s="333"/>
      <c r="H46" s="333"/>
      <c r="I46" s="333"/>
      <c r="J46" s="333"/>
      <c r="K46" s="333"/>
      <c r="L46" s="333"/>
      <c r="M46" s="334"/>
      <c r="N46" s="176">
        <v>2</v>
      </c>
      <c r="O46" s="178">
        <v>45</v>
      </c>
      <c r="P46" s="179">
        <v>190</v>
      </c>
    </row>
    <row r="47" spans="1:16" ht="15.75" thickBot="1" x14ac:dyDescent="0.3">
      <c r="A47" s="38" t="s">
        <v>174</v>
      </c>
      <c r="B47" s="9" t="s">
        <v>33</v>
      </c>
      <c r="C47" s="70" t="s">
        <v>24</v>
      </c>
      <c r="D47" s="111">
        <v>198</v>
      </c>
      <c r="E47" s="335"/>
      <c r="F47" s="336"/>
      <c r="G47" s="336"/>
      <c r="H47" s="336"/>
      <c r="I47" s="336"/>
      <c r="J47" s="336"/>
      <c r="K47" s="336"/>
      <c r="L47" s="336"/>
      <c r="M47" s="337"/>
      <c r="N47" s="105">
        <v>2</v>
      </c>
      <c r="O47" s="180">
        <v>45</v>
      </c>
      <c r="P47" s="181">
        <v>151</v>
      </c>
    </row>
    <row r="48" spans="1:16" ht="15.75" thickBot="1" x14ac:dyDescent="0.3">
      <c r="A48" s="38" t="s">
        <v>175</v>
      </c>
      <c r="B48" s="9" t="s">
        <v>34</v>
      </c>
      <c r="C48" s="70" t="s">
        <v>24</v>
      </c>
      <c r="D48" s="111">
        <v>0</v>
      </c>
      <c r="E48" s="335"/>
      <c r="F48" s="336"/>
      <c r="G48" s="336"/>
      <c r="H48" s="336"/>
      <c r="I48" s="336"/>
      <c r="J48" s="336"/>
      <c r="K48" s="336"/>
      <c r="L48" s="336"/>
      <c r="M48" s="337"/>
      <c r="N48" s="102">
        <v>0</v>
      </c>
      <c r="O48" s="103">
        <v>0</v>
      </c>
      <c r="P48" s="104">
        <v>0</v>
      </c>
    </row>
    <row r="49" spans="1:16" ht="24.75" thickBot="1" x14ac:dyDescent="0.3">
      <c r="A49" s="38" t="s">
        <v>176</v>
      </c>
      <c r="B49" s="9" t="s">
        <v>35</v>
      </c>
      <c r="C49" s="70" t="s">
        <v>24</v>
      </c>
      <c r="D49" s="111">
        <v>0</v>
      </c>
      <c r="E49" s="335"/>
      <c r="F49" s="336"/>
      <c r="G49" s="336"/>
      <c r="H49" s="336"/>
      <c r="I49" s="336"/>
      <c r="J49" s="336"/>
      <c r="K49" s="336"/>
      <c r="L49" s="336"/>
      <c r="M49" s="337"/>
      <c r="N49" s="102">
        <v>0</v>
      </c>
      <c r="O49" s="103">
        <v>0</v>
      </c>
      <c r="P49" s="104">
        <v>0</v>
      </c>
    </row>
    <row r="50" spans="1:16" ht="15.75" thickBot="1" x14ac:dyDescent="0.3">
      <c r="A50" s="38" t="s">
        <v>177</v>
      </c>
      <c r="B50" s="9" t="s">
        <v>36</v>
      </c>
      <c r="C50" s="70" t="s">
        <v>24</v>
      </c>
      <c r="D50" s="111">
        <v>0</v>
      </c>
      <c r="E50" s="335"/>
      <c r="F50" s="336"/>
      <c r="G50" s="336"/>
      <c r="H50" s="336"/>
      <c r="I50" s="336"/>
      <c r="J50" s="336"/>
      <c r="K50" s="336"/>
      <c r="L50" s="336"/>
      <c r="M50" s="337"/>
      <c r="N50" s="102">
        <v>0</v>
      </c>
      <c r="O50" s="103">
        <v>0</v>
      </c>
      <c r="P50" s="104">
        <v>0</v>
      </c>
    </row>
    <row r="51" spans="1:16" ht="15.75" thickBot="1" x14ac:dyDescent="0.3">
      <c r="A51" s="38" t="s">
        <v>73</v>
      </c>
      <c r="B51" s="9" t="s">
        <v>37</v>
      </c>
      <c r="C51" s="70" t="s">
        <v>24</v>
      </c>
      <c r="D51" s="111">
        <v>39</v>
      </c>
      <c r="E51" s="335"/>
      <c r="F51" s="336"/>
      <c r="G51" s="336"/>
      <c r="H51" s="336"/>
      <c r="I51" s="336"/>
      <c r="J51" s="336"/>
      <c r="K51" s="336"/>
      <c r="L51" s="336"/>
      <c r="M51" s="337"/>
      <c r="N51" s="102">
        <v>0</v>
      </c>
      <c r="O51" s="103">
        <v>0</v>
      </c>
      <c r="P51" s="104">
        <v>39</v>
      </c>
    </row>
    <row r="52" spans="1:16" ht="24.75" thickBot="1" x14ac:dyDescent="0.3">
      <c r="A52" s="34" t="s">
        <v>74</v>
      </c>
      <c r="B52" s="9" t="s">
        <v>55</v>
      </c>
      <c r="C52" s="70" t="s">
        <v>24</v>
      </c>
      <c r="D52" s="111">
        <v>2</v>
      </c>
      <c r="E52" s="335"/>
      <c r="F52" s="336"/>
      <c r="G52" s="336"/>
      <c r="H52" s="336"/>
      <c r="I52" s="336"/>
      <c r="J52" s="336"/>
      <c r="K52" s="336"/>
      <c r="L52" s="336"/>
      <c r="M52" s="337"/>
      <c r="N52" s="102">
        <v>0</v>
      </c>
      <c r="O52" s="103">
        <v>1</v>
      </c>
      <c r="P52" s="104">
        <v>1</v>
      </c>
    </row>
    <row r="53" spans="1:16" ht="36.75" thickBot="1" x14ac:dyDescent="0.3">
      <c r="A53" s="34" t="s">
        <v>75</v>
      </c>
      <c r="B53" s="9" t="s">
        <v>57</v>
      </c>
      <c r="C53" s="70" t="s">
        <v>24</v>
      </c>
      <c r="D53" s="111">
        <v>2</v>
      </c>
      <c r="E53" s="335"/>
      <c r="F53" s="336"/>
      <c r="G53" s="336"/>
      <c r="H53" s="336"/>
      <c r="I53" s="336"/>
      <c r="J53" s="336"/>
      <c r="K53" s="336"/>
      <c r="L53" s="336"/>
      <c r="M53" s="337"/>
      <c r="N53" s="102">
        <v>0</v>
      </c>
      <c r="O53" s="103">
        <v>1</v>
      </c>
      <c r="P53" s="104">
        <v>1</v>
      </c>
    </row>
    <row r="54" spans="1:16" ht="15.75" thickBot="1" x14ac:dyDescent="0.3">
      <c r="A54" s="34" t="s">
        <v>77</v>
      </c>
      <c r="B54" s="9" t="s">
        <v>76</v>
      </c>
      <c r="C54" s="70" t="s">
        <v>24</v>
      </c>
      <c r="D54" s="111">
        <v>2</v>
      </c>
      <c r="E54" s="335"/>
      <c r="F54" s="336"/>
      <c r="G54" s="336"/>
      <c r="H54" s="336"/>
      <c r="I54" s="336"/>
      <c r="J54" s="336"/>
      <c r="K54" s="336"/>
      <c r="L54" s="336"/>
      <c r="M54" s="337"/>
      <c r="N54" s="102">
        <v>0</v>
      </c>
      <c r="O54" s="103">
        <v>1</v>
      </c>
      <c r="P54" s="104">
        <v>1</v>
      </c>
    </row>
    <row r="55" spans="1:16" ht="24.75" thickBot="1" x14ac:dyDescent="0.3">
      <c r="A55" s="34" t="s">
        <v>78</v>
      </c>
      <c r="B55" s="9" t="s">
        <v>61</v>
      </c>
      <c r="C55" s="70" t="s">
        <v>24</v>
      </c>
      <c r="D55" s="111">
        <v>2</v>
      </c>
      <c r="E55" s="335"/>
      <c r="F55" s="336"/>
      <c r="G55" s="336"/>
      <c r="H55" s="336"/>
      <c r="I55" s="336"/>
      <c r="J55" s="336"/>
      <c r="K55" s="336"/>
      <c r="L55" s="336"/>
      <c r="M55" s="337"/>
      <c r="N55" s="102">
        <v>0</v>
      </c>
      <c r="O55" s="103">
        <v>1</v>
      </c>
      <c r="P55" s="104">
        <v>1</v>
      </c>
    </row>
    <row r="56" spans="1:16" ht="24.75" thickBot="1" x14ac:dyDescent="0.3">
      <c r="A56" s="34" t="s">
        <v>80</v>
      </c>
      <c r="B56" s="9" t="s">
        <v>79</v>
      </c>
      <c r="C56" s="70" t="s">
        <v>24</v>
      </c>
      <c r="D56" s="111">
        <v>1</v>
      </c>
      <c r="E56" s="335"/>
      <c r="F56" s="336"/>
      <c r="G56" s="336"/>
      <c r="H56" s="336"/>
      <c r="I56" s="336"/>
      <c r="J56" s="336"/>
      <c r="K56" s="336"/>
      <c r="L56" s="336"/>
      <c r="M56" s="337"/>
      <c r="N56" s="102">
        <v>0</v>
      </c>
      <c r="O56" s="103">
        <v>1</v>
      </c>
      <c r="P56" s="104">
        <v>0</v>
      </c>
    </row>
    <row r="57" spans="1:16" ht="24.75" thickBot="1" x14ac:dyDescent="0.3">
      <c r="A57" s="34" t="s">
        <v>81</v>
      </c>
      <c r="B57" s="9" t="s">
        <v>65</v>
      </c>
      <c r="C57" s="70" t="s">
        <v>24</v>
      </c>
      <c r="D57" s="111">
        <v>1</v>
      </c>
      <c r="E57" s="335"/>
      <c r="F57" s="336"/>
      <c r="G57" s="336"/>
      <c r="H57" s="336"/>
      <c r="I57" s="336"/>
      <c r="J57" s="336"/>
      <c r="K57" s="336"/>
      <c r="L57" s="336"/>
      <c r="M57" s="337"/>
      <c r="N57" s="102">
        <v>0</v>
      </c>
      <c r="O57" s="103">
        <v>1</v>
      </c>
      <c r="P57" s="104">
        <v>0</v>
      </c>
    </row>
    <row r="58" spans="1:16" ht="72.75" thickBot="1" x14ac:dyDescent="0.3">
      <c r="A58" s="34" t="s">
        <v>82</v>
      </c>
      <c r="B58" s="9" t="s">
        <v>67</v>
      </c>
      <c r="C58" s="70" t="s">
        <v>24</v>
      </c>
      <c r="D58" s="111">
        <v>188</v>
      </c>
      <c r="E58" s="335"/>
      <c r="F58" s="336"/>
      <c r="G58" s="336"/>
      <c r="H58" s="336"/>
      <c r="I58" s="336"/>
      <c r="J58" s="336"/>
      <c r="K58" s="336"/>
      <c r="L58" s="336"/>
      <c r="M58" s="337"/>
      <c r="N58" s="102">
        <v>2</v>
      </c>
      <c r="O58" s="103">
        <v>39</v>
      </c>
      <c r="P58" s="104">
        <v>147</v>
      </c>
    </row>
    <row r="59" spans="1:16" ht="48.75" thickBot="1" x14ac:dyDescent="0.3">
      <c r="A59" s="34" t="s">
        <v>83</v>
      </c>
      <c r="B59" s="9" t="s">
        <v>69</v>
      </c>
      <c r="C59" s="70" t="s">
        <v>24</v>
      </c>
      <c r="D59" s="111">
        <v>0</v>
      </c>
      <c r="E59" s="335"/>
      <c r="F59" s="336"/>
      <c r="G59" s="336"/>
      <c r="H59" s="336"/>
      <c r="I59" s="336"/>
      <c r="J59" s="336"/>
      <c r="K59" s="336"/>
      <c r="L59" s="336"/>
      <c r="M59" s="337"/>
      <c r="N59" s="102">
        <v>0</v>
      </c>
      <c r="O59" s="103">
        <v>0</v>
      </c>
      <c r="P59" s="104">
        <v>0</v>
      </c>
    </row>
    <row r="60" spans="1:16" ht="15.75" thickBot="1" x14ac:dyDescent="0.3">
      <c r="A60" s="34">
        <v>7</v>
      </c>
      <c r="B60" s="9" t="s">
        <v>51</v>
      </c>
      <c r="C60" s="70" t="s">
        <v>24</v>
      </c>
      <c r="D60" s="112">
        <v>0</v>
      </c>
      <c r="E60" s="338"/>
      <c r="F60" s="339"/>
      <c r="G60" s="339"/>
      <c r="H60" s="339"/>
      <c r="I60" s="339"/>
      <c r="J60" s="339"/>
      <c r="K60" s="339"/>
      <c r="L60" s="339"/>
      <c r="M60" s="340"/>
      <c r="N60" s="113">
        <v>0</v>
      </c>
      <c r="O60" s="108">
        <v>0</v>
      </c>
      <c r="P60" s="109">
        <v>0</v>
      </c>
    </row>
    <row r="61" spans="1:16" ht="36.75" thickBot="1" x14ac:dyDescent="0.3">
      <c r="A61" s="34" t="s">
        <v>85</v>
      </c>
      <c r="B61" s="9" t="s">
        <v>84</v>
      </c>
      <c r="C61" s="266" t="s">
        <v>24</v>
      </c>
      <c r="D61" s="182">
        <v>243</v>
      </c>
      <c r="E61" s="183">
        <v>1</v>
      </c>
      <c r="F61" s="184">
        <f t="shared" ref="F61:H61" si="0">SUM(F62:F65)</f>
        <v>0</v>
      </c>
      <c r="G61" s="184">
        <f t="shared" si="0"/>
        <v>0</v>
      </c>
      <c r="H61" s="185">
        <f t="shared" si="0"/>
        <v>0</v>
      </c>
      <c r="I61" s="186">
        <v>4</v>
      </c>
      <c r="J61" s="184">
        <f t="shared" ref="J61:K61" si="1">SUM(J62:J65)</f>
        <v>0</v>
      </c>
      <c r="K61" s="187">
        <f t="shared" si="1"/>
        <v>0</v>
      </c>
      <c r="L61" s="188">
        <v>1</v>
      </c>
      <c r="M61" s="189">
        <v>0</v>
      </c>
      <c r="N61" s="190">
        <v>2</v>
      </c>
      <c r="O61" s="191">
        <v>45</v>
      </c>
      <c r="P61" s="192">
        <v>190</v>
      </c>
    </row>
    <row r="62" spans="1:16" ht="15.75" thickBot="1" x14ac:dyDescent="0.3">
      <c r="A62" s="34" t="s">
        <v>87</v>
      </c>
      <c r="B62" s="9" t="s">
        <v>86</v>
      </c>
      <c r="C62" s="267" t="s">
        <v>24</v>
      </c>
      <c r="D62" s="111">
        <v>2</v>
      </c>
      <c r="E62" s="97">
        <v>0</v>
      </c>
      <c r="F62" s="103">
        <v>0</v>
      </c>
      <c r="G62" s="103">
        <v>0</v>
      </c>
      <c r="H62" s="104">
        <v>0</v>
      </c>
      <c r="I62" s="105">
        <v>0</v>
      </c>
      <c r="J62" s="103">
        <v>0</v>
      </c>
      <c r="K62" s="98">
        <v>0</v>
      </c>
      <c r="L62" s="144">
        <v>0</v>
      </c>
      <c r="M62" s="193">
        <v>0</v>
      </c>
      <c r="N62" s="194">
        <v>0</v>
      </c>
      <c r="O62" s="195">
        <v>1</v>
      </c>
      <c r="P62" s="118">
        <v>1</v>
      </c>
    </row>
    <row r="63" spans="1:16" ht="15.75" thickBot="1" x14ac:dyDescent="0.3">
      <c r="A63" s="34" t="s">
        <v>89</v>
      </c>
      <c r="B63" s="9" t="s">
        <v>88</v>
      </c>
      <c r="C63" s="67" t="s">
        <v>24</v>
      </c>
      <c r="D63" s="111">
        <v>6</v>
      </c>
      <c r="E63" s="102">
        <v>1</v>
      </c>
      <c r="F63" s="103">
        <v>0</v>
      </c>
      <c r="G63" s="103">
        <v>0</v>
      </c>
      <c r="H63" s="104">
        <v>0</v>
      </c>
      <c r="I63" s="105">
        <v>4</v>
      </c>
      <c r="J63" s="103">
        <v>0</v>
      </c>
      <c r="K63" s="103">
        <v>0</v>
      </c>
      <c r="L63" s="147">
        <v>1</v>
      </c>
      <c r="M63" s="193">
        <v>0</v>
      </c>
      <c r="N63" s="196">
        <v>0</v>
      </c>
      <c r="O63" s="119">
        <v>0</v>
      </c>
      <c r="P63" s="120">
        <v>0</v>
      </c>
    </row>
    <row r="64" spans="1:16" ht="15.75" thickBot="1" x14ac:dyDescent="0.3">
      <c r="A64" s="34" t="s">
        <v>91</v>
      </c>
      <c r="B64" s="9" t="s">
        <v>90</v>
      </c>
      <c r="C64" s="268" t="s">
        <v>24</v>
      </c>
      <c r="D64" s="111">
        <v>235</v>
      </c>
      <c r="E64" s="102">
        <v>0</v>
      </c>
      <c r="F64" s="103">
        <v>0</v>
      </c>
      <c r="G64" s="103">
        <v>0</v>
      </c>
      <c r="H64" s="104">
        <v>0</v>
      </c>
      <c r="I64" s="105">
        <v>0</v>
      </c>
      <c r="J64" s="103">
        <v>0</v>
      </c>
      <c r="K64" s="103">
        <v>0</v>
      </c>
      <c r="L64" s="147">
        <v>0</v>
      </c>
      <c r="M64" s="148">
        <v>0</v>
      </c>
      <c r="N64" s="197">
        <v>2</v>
      </c>
      <c r="O64" s="198">
        <v>44</v>
      </c>
      <c r="P64" s="120">
        <v>189</v>
      </c>
    </row>
    <row r="65" spans="1:16" ht="15.75" thickBot="1" x14ac:dyDescent="0.3">
      <c r="A65" s="34">
        <v>8</v>
      </c>
      <c r="B65" s="9" t="s">
        <v>92</v>
      </c>
      <c r="C65" s="269" t="s">
        <v>24</v>
      </c>
      <c r="D65" s="121">
        <v>0</v>
      </c>
      <c r="E65" s="122">
        <v>0</v>
      </c>
      <c r="F65" s="114">
        <v>0</v>
      </c>
      <c r="G65" s="114">
        <v>0</v>
      </c>
      <c r="H65" s="123">
        <v>0</v>
      </c>
      <c r="I65" s="124">
        <v>0</v>
      </c>
      <c r="J65" s="114">
        <v>0</v>
      </c>
      <c r="K65" s="114">
        <v>0</v>
      </c>
      <c r="L65" s="151">
        <v>0</v>
      </c>
      <c r="M65" s="152">
        <v>0</v>
      </c>
      <c r="N65" s="196">
        <v>0</v>
      </c>
      <c r="O65" s="125">
        <v>0</v>
      </c>
      <c r="P65" s="126">
        <v>0</v>
      </c>
    </row>
    <row r="66" spans="1:16" ht="24.75" thickBot="1" x14ac:dyDescent="0.3">
      <c r="A66" s="34" t="s">
        <v>94</v>
      </c>
      <c r="B66" s="9" t="s">
        <v>93</v>
      </c>
      <c r="C66" s="266" t="s">
        <v>24</v>
      </c>
      <c r="D66" s="163">
        <v>1</v>
      </c>
      <c r="E66" s="199">
        <v>1</v>
      </c>
      <c r="F66" s="200">
        <v>0</v>
      </c>
      <c r="G66" s="200">
        <v>0</v>
      </c>
      <c r="H66" s="201">
        <v>0</v>
      </c>
      <c r="I66" s="202">
        <v>0</v>
      </c>
      <c r="J66" s="200">
        <v>0</v>
      </c>
      <c r="K66" s="200">
        <v>0</v>
      </c>
      <c r="L66" s="203">
        <v>0</v>
      </c>
      <c r="M66" s="189">
        <v>0</v>
      </c>
      <c r="N66" s="204">
        <v>0</v>
      </c>
      <c r="O66" s="205">
        <v>0</v>
      </c>
      <c r="P66" s="206">
        <v>0</v>
      </c>
    </row>
    <row r="67" spans="1:16" ht="15.75" thickBot="1" x14ac:dyDescent="0.3">
      <c r="A67" s="34" t="s">
        <v>95</v>
      </c>
      <c r="B67" s="9" t="s">
        <v>86</v>
      </c>
      <c r="C67" s="67" t="s">
        <v>24</v>
      </c>
      <c r="D67" s="96">
        <v>0</v>
      </c>
      <c r="E67" s="97">
        <v>0</v>
      </c>
      <c r="F67" s="98">
        <v>0</v>
      </c>
      <c r="G67" s="98">
        <v>0</v>
      </c>
      <c r="H67" s="99">
        <v>0</v>
      </c>
      <c r="I67" s="100">
        <v>0</v>
      </c>
      <c r="J67" s="98">
        <v>0</v>
      </c>
      <c r="K67" s="98">
        <v>0</v>
      </c>
      <c r="L67" s="144">
        <v>0</v>
      </c>
      <c r="M67" s="148">
        <v>0</v>
      </c>
      <c r="N67" s="207">
        <v>0</v>
      </c>
      <c r="O67" s="195">
        <v>0</v>
      </c>
      <c r="P67" s="118">
        <v>0</v>
      </c>
    </row>
    <row r="68" spans="1:16" ht="15.75" thickBot="1" x14ac:dyDescent="0.3">
      <c r="A68" s="34" t="s">
        <v>96</v>
      </c>
      <c r="B68" s="9" t="s">
        <v>88</v>
      </c>
      <c r="C68" s="268" t="s">
        <v>24</v>
      </c>
      <c r="D68" s="111">
        <v>1</v>
      </c>
      <c r="E68" s="102">
        <v>1</v>
      </c>
      <c r="F68" s="103">
        <v>0</v>
      </c>
      <c r="G68" s="103">
        <v>0</v>
      </c>
      <c r="H68" s="104">
        <v>0</v>
      </c>
      <c r="I68" s="105">
        <v>0</v>
      </c>
      <c r="J68" s="103">
        <v>0</v>
      </c>
      <c r="K68" s="103">
        <v>0</v>
      </c>
      <c r="L68" s="147">
        <v>0</v>
      </c>
      <c r="M68" s="208">
        <v>0</v>
      </c>
      <c r="N68" s="280">
        <v>0</v>
      </c>
      <c r="O68" s="119">
        <v>0</v>
      </c>
      <c r="P68" s="120">
        <v>0</v>
      </c>
    </row>
    <row r="69" spans="1:16" ht="15.75" thickBot="1" x14ac:dyDescent="0.3">
      <c r="A69" s="34" t="s">
        <v>97</v>
      </c>
      <c r="B69" s="9" t="s">
        <v>90</v>
      </c>
      <c r="C69" s="267" t="s">
        <v>24</v>
      </c>
      <c r="D69" s="111">
        <v>0</v>
      </c>
      <c r="E69" s="102">
        <v>0</v>
      </c>
      <c r="F69" s="103">
        <v>0</v>
      </c>
      <c r="G69" s="103">
        <v>0</v>
      </c>
      <c r="H69" s="104">
        <v>0</v>
      </c>
      <c r="I69" s="105">
        <v>0</v>
      </c>
      <c r="J69" s="103">
        <v>0</v>
      </c>
      <c r="K69" s="103">
        <v>0</v>
      </c>
      <c r="L69" s="147">
        <v>0</v>
      </c>
      <c r="M69" s="208">
        <v>0</v>
      </c>
      <c r="N69" s="167">
        <v>0</v>
      </c>
      <c r="O69" s="198">
        <v>0</v>
      </c>
      <c r="P69" s="120">
        <v>0</v>
      </c>
    </row>
    <row r="70" spans="1:16" ht="15.75" thickBot="1" x14ac:dyDescent="0.3">
      <c r="A70" s="34">
        <v>9</v>
      </c>
      <c r="B70" s="9" t="s">
        <v>98</v>
      </c>
      <c r="C70" s="70" t="s">
        <v>24</v>
      </c>
      <c r="D70" s="121">
        <v>0</v>
      </c>
      <c r="E70" s="122">
        <v>0</v>
      </c>
      <c r="F70" s="114">
        <v>0</v>
      </c>
      <c r="G70" s="114">
        <v>0</v>
      </c>
      <c r="H70" s="123">
        <v>0</v>
      </c>
      <c r="I70" s="124">
        <v>0</v>
      </c>
      <c r="J70" s="114">
        <v>0</v>
      </c>
      <c r="K70" s="114">
        <v>0</v>
      </c>
      <c r="L70" s="151">
        <v>0</v>
      </c>
      <c r="M70" s="152">
        <v>0</v>
      </c>
      <c r="N70" s="209">
        <v>0</v>
      </c>
      <c r="O70" s="210">
        <v>0</v>
      </c>
      <c r="P70" s="126">
        <v>0</v>
      </c>
    </row>
    <row r="71" spans="1:16" ht="36.75" thickBot="1" x14ac:dyDescent="0.3">
      <c r="A71" s="34" t="s">
        <v>100</v>
      </c>
      <c r="B71" s="14" t="s">
        <v>99</v>
      </c>
      <c r="C71" s="270" t="s">
        <v>24</v>
      </c>
      <c r="D71" s="279">
        <v>243</v>
      </c>
      <c r="E71" s="211">
        <v>1</v>
      </c>
      <c r="F71" s="212">
        <v>0</v>
      </c>
      <c r="G71" s="164">
        <v>0</v>
      </c>
      <c r="H71" s="179">
        <v>0</v>
      </c>
      <c r="I71" s="190">
        <v>4</v>
      </c>
      <c r="J71" s="164">
        <v>0</v>
      </c>
      <c r="K71" s="164">
        <v>0</v>
      </c>
      <c r="L71" s="190">
        <v>1</v>
      </c>
      <c r="M71" s="189">
        <v>0</v>
      </c>
      <c r="N71" s="213">
        <v>2</v>
      </c>
      <c r="O71" s="214">
        <v>45</v>
      </c>
      <c r="P71" s="215">
        <v>190</v>
      </c>
    </row>
    <row r="72" spans="1:16" ht="15.75" thickBot="1" x14ac:dyDescent="0.3">
      <c r="A72" s="34" t="s">
        <v>102</v>
      </c>
      <c r="B72" s="14" t="s">
        <v>101</v>
      </c>
      <c r="C72" s="271" t="s">
        <v>24</v>
      </c>
      <c r="D72" s="216">
        <v>104</v>
      </c>
      <c r="E72" s="167">
        <v>1</v>
      </c>
      <c r="F72" s="103">
        <v>0</v>
      </c>
      <c r="G72" s="98">
        <v>0</v>
      </c>
      <c r="H72" s="99">
        <v>0</v>
      </c>
      <c r="I72" s="280"/>
      <c r="J72" s="98">
        <v>0</v>
      </c>
      <c r="K72" s="98">
        <v>0</v>
      </c>
      <c r="L72" s="280"/>
      <c r="M72" s="217">
        <v>0</v>
      </c>
      <c r="N72" s="207">
        <v>0</v>
      </c>
      <c r="O72" s="218">
        <v>25</v>
      </c>
      <c r="P72" s="219">
        <v>78</v>
      </c>
    </row>
    <row r="73" spans="1:16" ht="15.75" thickBot="1" x14ac:dyDescent="0.3">
      <c r="A73" s="34" t="s">
        <v>104</v>
      </c>
      <c r="B73" s="14" t="s">
        <v>103</v>
      </c>
      <c r="C73" s="271" t="s">
        <v>24</v>
      </c>
      <c r="D73" s="220">
        <v>30</v>
      </c>
      <c r="E73" s="167"/>
      <c r="F73" s="102">
        <v>0</v>
      </c>
      <c r="G73" s="103">
        <v>0</v>
      </c>
      <c r="H73" s="104">
        <v>0</v>
      </c>
      <c r="I73" s="175">
        <v>4</v>
      </c>
      <c r="J73" s="103">
        <v>0</v>
      </c>
      <c r="K73" s="103">
        <v>0</v>
      </c>
      <c r="L73" s="172">
        <v>1</v>
      </c>
      <c r="M73" s="148"/>
      <c r="N73" s="167">
        <v>2</v>
      </c>
      <c r="O73" s="221">
        <v>1</v>
      </c>
      <c r="P73" s="222">
        <v>22</v>
      </c>
    </row>
    <row r="74" spans="1:16" ht="15.75" thickBot="1" x14ac:dyDescent="0.3">
      <c r="A74" s="34" t="s">
        <v>106</v>
      </c>
      <c r="B74" s="14" t="s">
        <v>105</v>
      </c>
      <c r="C74" s="271" t="s">
        <v>24</v>
      </c>
      <c r="D74" s="220">
        <v>43</v>
      </c>
      <c r="E74" s="167"/>
      <c r="F74" s="113">
        <v>0</v>
      </c>
      <c r="G74" s="108">
        <v>0</v>
      </c>
      <c r="H74" s="109">
        <v>0</v>
      </c>
      <c r="I74" s="167">
        <v>0</v>
      </c>
      <c r="J74" s="113">
        <v>0</v>
      </c>
      <c r="K74" s="108">
        <v>0</v>
      </c>
      <c r="L74" s="103">
        <v>0</v>
      </c>
      <c r="M74" s="193">
        <v>0</v>
      </c>
      <c r="N74" s="115">
        <v>0</v>
      </c>
      <c r="O74" s="119">
        <v>6</v>
      </c>
      <c r="P74" s="223">
        <v>37</v>
      </c>
    </row>
    <row r="75" spans="1:16" ht="15.75" thickBot="1" x14ac:dyDescent="0.3">
      <c r="A75" s="34">
        <v>10</v>
      </c>
      <c r="B75" s="14" t="s">
        <v>107</v>
      </c>
      <c r="C75" s="272" t="s">
        <v>24</v>
      </c>
      <c r="D75" s="224">
        <v>66</v>
      </c>
      <c r="E75" s="225"/>
      <c r="F75" s="114">
        <v>0</v>
      </c>
      <c r="G75" s="114">
        <v>0</v>
      </c>
      <c r="H75" s="226">
        <v>0</v>
      </c>
      <c r="I75" s="209">
        <v>0</v>
      </c>
      <c r="J75" s="227">
        <v>0</v>
      </c>
      <c r="K75" s="114">
        <v>0</v>
      </c>
      <c r="L75" s="227">
        <v>0</v>
      </c>
      <c r="M75" s="152">
        <v>0</v>
      </c>
      <c r="N75" s="227">
        <v>0</v>
      </c>
      <c r="O75" s="125">
        <v>13</v>
      </c>
      <c r="P75" s="228">
        <v>53</v>
      </c>
    </row>
    <row r="76" spans="1:16" ht="48.75" thickBot="1" x14ac:dyDescent="0.3">
      <c r="A76" s="34" t="s">
        <v>110</v>
      </c>
      <c r="B76" s="9" t="s">
        <v>108</v>
      </c>
      <c r="C76" s="67" t="s">
        <v>109</v>
      </c>
      <c r="D76" s="229">
        <v>0</v>
      </c>
      <c r="E76" s="97">
        <v>0</v>
      </c>
      <c r="F76" s="98">
        <v>0</v>
      </c>
      <c r="G76" s="98">
        <v>0</v>
      </c>
      <c r="H76" s="99">
        <v>0</v>
      </c>
      <c r="I76" s="100">
        <v>0</v>
      </c>
      <c r="J76" s="98">
        <v>0</v>
      </c>
      <c r="K76" s="98">
        <v>0</v>
      </c>
      <c r="L76" s="144">
        <v>0</v>
      </c>
      <c r="M76" s="148">
        <v>0</v>
      </c>
      <c r="N76" s="230">
        <v>0</v>
      </c>
      <c r="O76" s="231">
        <v>0</v>
      </c>
      <c r="P76" s="179">
        <v>0</v>
      </c>
    </row>
    <row r="77" spans="1:16" ht="60.75" thickBot="1" x14ac:dyDescent="0.3">
      <c r="A77" s="34" t="s">
        <v>112</v>
      </c>
      <c r="B77" s="9" t="s">
        <v>111</v>
      </c>
      <c r="C77" s="267" t="s">
        <v>109</v>
      </c>
      <c r="D77" s="101">
        <v>0</v>
      </c>
      <c r="E77" s="102">
        <v>0</v>
      </c>
      <c r="F77" s="103">
        <v>0</v>
      </c>
      <c r="G77" s="103">
        <v>0</v>
      </c>
      <c r="H77" s="104">
        <v>0</v>
      </c>
      <c r="I77" s="105">
        <v>0</v>
      </c>
      <c r="J77" s="103">
        <v>0</v>
      </c>
      <c r="K77" s="103">
        <v>0</v>
      </c>
      <c r="L77" s="147">
        <v>0</v>
      </c>
      <c r="M77" s="208">
        <v>0</v>
      </c>
      <c r="N77" s="176">
        <v>0</v>
      </c>
      <c r="O77" s="103">
        <v>0</v>
      </c>
      <c r="P77" s="104">
        <v>0</v>
      </c>
    </row>
    <row r="78" spans="1:16" ht="24.75" thickBot="1" x14ac:dyDescent="0.3">
      <c r="A78" s="34" t="s">
        <v>114</v>
      </c>
      <c r="B78" s="9" t="s">
        <v>113</v>
      </c>
      <c r="C78" s="267" t="s">
        <v>109</v>
      </c>
      <c r="D78" s="101">
        <v>0</v>
      </c>
      <c r="E78" s="102">
        <v>0</v>
      </c>
      <c r="F78" s="103">
        <v>0</v>
      </c>
      <c r="G78" s="103">
        <v>0</v>
      </c>
      <c r="H78" s="104">
        <v>0</v>
      </c>
      <c r="I78" s="105">
        <v>0</v>
      </c>
      <c r="J78" s="103">
        <v>0</v>
      </c>
      <c r="K78" s="103">
        <v>0</v>
      </c>
      <c r="L78" s="147">
        <v>0</v>
      </c>
      <c r="M78" s="208">
        <v>0</v>
      </c>
      <c r="N78" s="176">
        <v>0</v>
      </c>
      <c r="O78" s="103">
        <v>0</v>
      </c>
      <c r="P78" s="117">
        <v>0</v>
      </c>
    </row>
    <row r="79" spans="1:16" ht="36.75" thickBot="1" x14ac:dyDescent="0.3">
      <c r="A79" s="34" t="s">
        <v>116</v>
      </c>
      <c r="B79" s="9" t="s">
        <v>115</v>
      </c>
      <c r="C79" s="267" t="s">
        <v>109</v>
      </c>
      <c r="D79" s="101">
        <v>0</v>
      </c>
      <c r="E79" s="102">
        <v>0</v>
      </c>
      <c r="F79" s="103">
        <v>0</v>
      </c>
      <c r="G79" s="103">
        <v>0</v>
      </c>
      <c r="H79" s="104">
        <v>0</v>
      </c>
      <c r="I79" s="105">
        <v>0</v>
      </c>
      <c r="J79" s="103">
        <v>0</v>
      </c>
      <c r="K79" s="103">
        <v>0</v>
      </c>
      <c r="L79" s="147">
        <v>0</v>
      </c>
      <c r="M79" s="193"/>
      <c r="N79" s="105">
        <v>0</v>
      </c>
      <c r="O79" s="102">
        <v>0</v>
      </c>
      <c r="P79" s="109">
        <v>0</v>
      </c>
    </row>
    <row r="80" spans="1:16" ht="24.75" thickBot="1" x14ac:dyDescent="0.3">
      <c r="A80" s="34" t="s">
        <v>118</v>
      </c>
      <c r="B80" s="9" t="s">
        <v>117</v>
      </c>
      <c r="C80" s="67" t="s">
        <v>109</v>
      </c>
      <c r="D80" s="101">
        <v>0</v>
      </c>
      <c r="E80" s="102">
        <v>0</v>
      </c>
      <c r="F80" s="102">
        <v>0</v>
      </c>
      <c r="G80" s="102">
        <v>0</v>
      </c>
      <c r="H80" s="232">
        <v>0</v>
      </c>
      <c r="I80" s="105">
        <v>0</v>
      </c>
      <c r="J80" s="102">
        <v>0</v>
      </c>
      <c r="K80" s="102">
        <v>0</v>
      </c>
      <c r="L80" s="230">
        <v>0</v>
      </c>
      <c r="M80" s="148">
        <v>0</v>
      </c>
      <c r="N80" s="100">
        <v>0</v>
      </c>
      <c r="O80" s="102">
        <v>0</v>
      </c>
      <c r="P80" s="117">
        <v>0</v>
      </c>
    </row>
    <row r="81" spans="1:16" ht="24.75" thickBot="1" x14ac:dyDescent="0.3">
      <c r="A81" s="34" t="s">
        <v>120</v>
      </c>
      <c r="B81" s="9" t="s">
        <v>119</v>
      </c>
      <c r="C81" s="267" t="s">
        <v>109</v>
      </c>
      <c r="D81" s="101">
        <v>0</v>
      </c>
      <c r="E81" s="102">
        <v>0</v>
      </c>
      <c r="F81" s="102">
        <v>0</v>
      </c>
      <c r="G81" s="102">
        <v>0</v>
      </c>
      <c r="H81" s="117">
        <v>0</v>
      </c>
      <c r="I81" s="105">
        <v>0</v>
      </c>
      <c r="J81" s="102">
        <v>0</v>
      </c>
      <c r="K81" s="176">
        <v>0</v>
      </c>
      <c r="L81" s="103">
        <v>0</v>
      </c>
      <c r="M81" s="208">
        <v>0</v>
      </c>
      <c r="N81" s="105">
        <v>0</v>
      </c>
      <c r="O81" s="102">
        <v>0</v>
      </c>
      <c r="P81" s="117">
        <v>0</v>
      </c>
    </row>
    <row r="82" spans="1:16" ht="24.75" thickBot="1" x14ac:dyDescent="0.3">
      <c r="A82" s="34" t="s">
        <v>122</v>
      </c>
      <c r="B82" s="9" t="s">
        <v>121</v>
      </c>
      <c r="C82" s="267" t="s">
        <v>109</v>
      </c>
      <c r="D82" s="101">
        <v>0</v>
      </c>
      <c r="E82" s="102">
        <v>0</v>
      </c>
      <c r="F82" s="102">
        <v>0</v>
      </c>
      <c r="G82" s="102">
        <v>0</v>
      </c>
      <c r="H82" s="117">
        <v>0</v>
      </c>
      <c r="I82" s="105">
        <v>0</v>
      </c>
      <c r="J82" s="102">
        <v>0</v>
      </c>
      <c r="K82" s="102">
        <v>0</v>
      </c>
      <c r="L82" s="176">
        <v>0</v>
      </c>
      <c r="M82" s="208">
        <v>0</v>
      </c>
      <c r="N82" s="105">
        <v>0</v>
      </c>
      <c r="O82" s="102">
        <v>0</v>
      </c>
      <c r="P82" s="117">
        <v>0</v>
      </c>
    </row>
    <row r="83" spans="1:16" ht="15.75" thickBot="1" x14ac:dyDescent="0.3">
      <c r="A83" s="34" t="s">
        <v>124</v>
      </c>
      <c r="B83" s="9" t="s">
        <v>123</v>
      </c>
      <c r="C83" s="67" t="s">
        <v>109</v>
      </c>
      <c r="D83" s="101">
        <v>0</v>
      </c>
      <c r="E83" s="102">
        <v>0</v>
      </c>
      <c r="F83" s="102">
        <v>0</v>
      </c>
      <c r="G83" s="102">
        <v>0</v>
      </c>
      <c r="H83" s="117">
        <v>0</v>
      </c>
      <c r="I83" s="105">
        <v>0</v>
      </c>
      <c r="J83" s="102">
        <v>0</v>
      </c>
      <c r="K83" s="176">
        <v>0</v>
      </c>
      <c r="L83" s="103">
        <v>0</v>
      </c>
      <c r="M83" s="193">
        <v>0</v>
      </c>
      <c r="N83" s="105">
        <v>0</v>
      </c>
      <c r="O83" s="102">
        <v>0</v>
      </c>
      <c r="P83" s="117">
        <v>0</v>
      </c>
    </row>
    <row r="84" spans="1:16" ht="15.75" thickBot="1" x14ac:dyDescent="0.3">
      <c r="A84" s="34" t="s">
        <v>126</v>
      </c>
      <c r="B84" s="9" t="s">
        <v>125</v>
      </c>
      <c r="C84" s="267" t="s">
        <v>109</v>
      </c>
      <c r="D84" s="101">
        <v>0</v>
      </c>
      <c r="E84" s="97">
        <v>0</v>
      </c>
      <c r="F84" s="97">
        <v>0</v>
      </c>
      <c r="G84" s="97">
        <v>0</v>
      </c>
      <c r="H84" s="279">
        <v>0</v>
      </c>
      <c r="I84" s="98">
        <v>0</v>
      </c>
      <c r="J84" s="98">
        <v>0</v>
      </c>
      <c r="K84" s="98">
        <v>0</v>
      </c>
      <c r="L84" s="230">
        <v>0</v>
      </c>
      <c r="M84" s="148">
        <v>0</v>
      </c>
      <c r="N84" s="100">
        <v>0</v>
      </c>
      <c r="O84" s="97">
        <v>0</v>
      </c>
      <c r="P84" s="232">
        <v>0</v>
      </c>
    </row>
    <row r="85" spans="1:16" ht="36.75" thickBot="1" x14ac:dyDescent="0.3">
      <c r="A85" s="34" t="s">
        <v>128</v>
      </c>
      <c r="B85" s="9" t="s">
        <v>127</v>
      </c>
      <c r="C85" s="267" t="s">
        <v>109</v>
      </c>
      <c r="D85" s="101">
        <v>0</v>
      </c>
      <c r="E85" s="102">
        <v>0</v>
      </c>
      <c r="F85" s="102">
        <v>0</v>
      </c>
      <c r="G85" s="102">
        <v>0</v>
      </c>
      <c r="H85" s="208">
        <v>0</v>
      </c>
      <c r="I85" s="103">
        <v>0</v>
      </c>
      <c r="J85" s="103">
        <v>0</v>
      </c>
      <c r="K85" s="103">
        <v>0</v>
      </c>
      <c r="L85" s="176">
        <v>0</v>
      </c>
      <c r="M85" s="193">
        <v>0</v>
      </c>
      <c r="N85" s="105">
        <v>0</v>
      </c>
      <c r="O85" s="102">
        <v>0</v>
      </c>
      <c r="P85" s="117">
        <v>0</v>
      </c>
    </row>
    <row r="86" spans="1:16" ht="36.75" thickBot="1" x14ac:dyDescent="0.3">
      <c r="A86" s="34" t="s">
        <v>130</v>
      </c>
      <c r="B86" s="9" t="s">
        <v>129</v>
      </c>
      <c r="C86" s="267" t="s">
        <v>109</v>
      </c>
      <c r="D86" s="101">
        <v>0</v>
      </c>
      <c r="E86" s="102">
        <v>0</v>
      </c>
      <c r="F86" s="102">
        <v>0</v>
      </c>
      <c r="G86" s="102">
        <v>0</v>
      </c>
      <c r="H86" s="208">
        <v>0</v>
      </c>
      <c r="I86" s="103">
        <v>0</v>
      </c>
      <c r="J86" s="103">
        <v>0</v>
      </c>
      <c r="K86" s="103">
        <v>0</v>
      </c>
      <c r="L86" s="176">
        <v>0</v>
      </c>
      <c r="M86" s="148">
        <v>0</v>
      </c>
      <c r="N86" s="107">
        <v>0</v>
      </c>
      <c r="O86" s="113">
        <v>0</v>
      </c>
      <c r="P86" s="233">
        <v>0</v>
      </c>
    </row>
    <row r="87" spans="1:16" ht="25.5" thickBot="1" x14ac:dyDescent="0.3">
      <c r="A87" s="34" t="s">
        <v>132</v>
      </c>
      <c r="B87" s="9" t="s">
        <v>131</v>
      </c>
      <c r="C87" s="267" t="s">
        <v>109</v>
      </c>
      <c r="D87" s="101">
        <v>0</v>
      </c>
      <c r="E87" s="102">
        <v>0</v>
      </c>
      <c r="F87" s="102">
        <v>0</v>
      </c>
      <c r="G87" s="102">
        <v>0</v>
      </c>
      <c r="H87" s="193">
        <v>0</v>
      </c>
      <c r="I87" s="103">
        <v>0</v>
      </c>
      <c r="J87" s="103">
        <v>0</v>
      </c>
      <c r="K87" s="103">
        <v>0</v>
      </c>
      <c r="L87" s="102">
        <v>0</v>
      </c>
      <c r="M87" s="208">
        <v>0</v>
      </c>
      <c r="N87" s="105">
        <v>0</v>
      </c>
      <c r="O87" s="103">
        <v>0</v>
      </c>
      <c r="P87" s="104">
        <v>0</v>
      </c>
    </row>
    <row r="88" spans="1:16" ht="36.75" thickBot="1" x14ac:dyDescent="0.3">
      <c r="A88" s="34" t="s">
        <v>134</v>
      </c>
      <c r="B88" s="9" t="s">
        <v>133</v>
      </c>
      <c r="C88" s="67" t="s">
        <v>109</v>
      </c>
      <c r="D88" s="143">
        <v>0</v>
      </c>
      <c r="E88" s="97">
        <v>0</v>
      </c>
      <c r="F88" s="97">
        <v>0</v>
      </c>
      <c r="G88" s="97">
        <v>0</v>
      </c>
      <c r="H88" s="232">
        <v>0</v>
      </c>
      <c r="I88" s="98">
        <v>0</v>
      </c>
      <c r="J88" s="98">
        <v>0</v>
      </c>
      <c r="K88" s="98">
        <v>0</v>
      </c>
      <c r="L88" s="230">
        <v>0</v>
      </c>
      <c r="M88" s="208">
        <v>0</v>
      </c>
      <c r="N88" s="100">
        <v>0</v>
      </c>
      <c r="O88" s="97">
        <v>0</v>
      </c>
      <c r="P88" s="232">
        <v>0</v>
      </c>
    </row>
    <row r="89" spans="1:16" ht="25.5" thickBot="1" x14ac:dyDescent="0.3">
      <c r="A89" s="34" t="s">
        <v>136</v>
      </c>
      <c r="B89" s="9" t="s">
        <v>135</v>
      </c>
      <c r="C89" s="267" t="s">
        <v>109</v>
      </c>
      <c r="D89" s="101">
        <v>0</v>
      </c>
      <c r="E89" s="102">
        <v>0</v>
      </c>
      <c r="F89" s="102">
        <v>0</v>
      </c>
      <c r="G89" s="102">
        <v>0</v>
      </c>
      <c r="H89" s="117">
        <v>0</v>
      </c>
      <c r="I89" s="103">
        <v>0</v>
      </c>
      <c r="J89" s="103">
        <v>0</v>
      </c>
      <c r="K89" s="103">
        <v>0</v>
      </c>
      <c r="L89" s="176">
        <v>0</v>
      </c>
      <c r="M89" s="208">
        <v>0</v>
      </c>
      <c r="N89" s="105">
        <v>0</v>
      </c>
      <c r="O89" s="102">
        <v>0</v>
      </c>
      <c r="P89" s="117">
        <v>0</v>
      </c>
    </row>
    <row r="90" spans="1:16" ht="15.75" thickBot="1" x14ac:dyDescent="0.3">
      <c r="A90" s="34">
        <v>11</v>
      </c>
      <c r="B90" s="9" t="s">
        <v>137</v>
      </c>
      <c r="C90" s="269" t="s">
        <v>109</v>
      </c>
      <c r="D90" s="106">
        <v>0</v>
      </c>
      <c r="E90" s="113">
        <v>0</v>
      </c>
      <c r="F90" s="113">
        <v>0</v>
      </c>
      <c r="G90" s="113">
        <v>0</v>
      </c>
      <c r="H90" s="233">
        <v>0</v>
      </c>
      <c r="I90" s="108">
        <v>0</v>
      </c>
      <c r="J90" s="108">
        <v>0</v>
      </c>
      <c r="K90" s="108">
        <v>0</v>
      </c>
      <c r="L90" s="234">
        <v>0</v>
      </c>
      <c r="M90" s="152">
        <v>0</v>
      </c>
      <c r="N90" s="124">
        <v>0</v>
      </c>
      <c r="O90" s="122">
        <v>0</v>
      </c>
      <c r="P90" s="226">
        <v>0</v>
      </c>
    </row>
    <row r="91" spans="1:16" ht="48.75" thickBot="1" x14ac:dyDescent="0.3">
      <c r="A91" s="34">
        <v>12</v>
      </c>
      <c r="B91" s="9" t="s">
        <v>138</v>
      </c>
      <c r="C91" s="70" t="s">
        <v>139</v>
      </c>
      <c r="D91" s="116">
        <v>0</v>
      </c>
      <c r="E91" s="138">
        <v>0</v>
      </c>
      <c r="F91" s="138">
        <v>0</v>
      </c>
      <c r="G91" s="138">
        <v>0</v>
      </c>
      <c r="H91" s="235">
        <v>0</v>
      </c>
      <c r="I91" s="139">
        <v>0</v>
      </c>
      <c r="J91" s="139">
        <v>0</v>
      </c>
      <c r="K91" s="139">
        <v>0</v>
      </c>
      <c r="L91" s="139">
        <v>0</v>
      </c>
      <c r="M91" s="236">
        <v>0</v>
      </c>
      <c r="N91" s="237">
        <v>0</v>
      </c>
      <c r="O91" s="138">
        <v>0</v>
      </c>
      <c r="P91" s="235">
        <v>0</v>
      </c>
    </row>
    <row r="92" spans="1:16" ht="72.75" thickBot="1" x14ac:dyDescent="0.3">
      <c r="A92" s="34">
        <v>13</v>
      </c>
      <c r="B92" s="9" t="s">
        <v>140</v>
      </c>
      <c r="C92" s="70" t="s">
        <v>26</v>
      </c>
      <c r="D92" s="238">
        <v>0</v>
      </c>
      <c r="E92" s="237">
        <v>0</v>
      </c>
      <c r="F92" s="138">
        <v>0</v>
      </c>
      <c r="G92" s="138">
        <v>0</v>
      </c>
      <c r="H92" s="235">
        <v>0</v>
      </c>
      <c r="I92" s="139">
        <v>0</v>
      </c>
      <c r="J92" s="139">
        <v>0</v>
      </c>
      <c r="K92" s="139">
        <v>0</v>
      </c>
      <c r="L92" s="138">
        <v>0</v>
      </c>
      <c r="M92" s="239">
        <v>0</v>
      </c>
      <c r="N92" s="155">
        <v>0</v>
      </c>
      <c r="O92" s="240">
        <v>0</v>
      </c>
      <c r="P92" s="241">
        <v>0</v>
      </c>
    </row>
    <row r="93" spans="1:16" ht="48.75" thickBot="1" x14ac:dyDescent="0.3">
      <c r="A93" s="34">
        <v>14</v>
      </c>
      <c r="B93" s="9" t="s">
        <v>141</v>
      </c>
      <c r="C93" s="70" t="s">
        <v>26</v>
      </c>
      <c r="D93" s="281">
        <v>0</v>
      </c>
      <c r="E93" s="242">
        <v>0</v>
      </c>
      <c r="F93" s="158">
        <v>0</v>
      </c>
      <c r="G93" s="158">
        <v>0</v>
      </c>
      <c r="H93" s="243">
        <v>0</v>
      </c>
      <c r="I93" s="159">
        <v>0</v>
      </c>
      <c r="J93" s="159">
        <v>0</v>
      </c>
      <c r="K93" s="159">
        <v>0</v>
      </c>
      <c r="L93" s="244">
        <v>0</v>
      </c>
      <c r="M93" s="245">
        <v>0</v>
      </c>
      <c r="N93" s="237">
        <v>0</v>
      </c>
      <c r="O93" s="138">
        <v>0</v>
      </c>
      <c r="P93" s="235">
        <v>0</v>
      </c>
    </row>
    <row r="94" spans="1:16" ht="36.75" thickBot="1" x14ac:dyDescent="0.3">
      <c r="A94" s="34">
        <v>15</v>
      </c>
      <c r="B94" s="9" t="s">
        <v>142</v>
      </c>
      <c r="C94" s="266" t="s">
        <v>109</v>
      </c>
      <c r="D94" s="246">
        <v>13</v>
      </c>
      <c r="E94" s="247">
        <v>0</v>
      </c>
      <c r="F94" s="248">
        <v>0</v>
      </c>
      <c r="G94" s="248">
        <v>0</v>
      </c>
      <c r="H94" s="249">
        <v>0</v>
      </c>
      <c r="I94" s="164">
        <v>2</v>
      </c>
      <c r="J94" s="164">
        <v>0</v>
      </c>
      <c r="K94" s="164">
        <v>0</v>
      </c>
      <c r="L94" s="250">
        <v>0</v>
      </c>
      <c r="M94" s="189">
        <v>0</v>
      </c>
      <c r="N94" s="213">
        <v>1</v>
      </c>
      <c r="O94" s="251">
        <v>10</v>
      </c>
      <c r="P94" s="246">
        <v>0</v>
      </c>
    </row>
    <row r="95" spans="1:16" ht="36.75" thickBot="1" x14ac:dyDescent="0.3">
      <c r="A95" s="34" t="s">
        <v>144</v>
      </c>
      <c r="B95" s="9" t="s">
        <v>143</v>
      </c>
      <c r="C95" s="67" t="s">
        <v>109</v>
      </c>
      <c r="D95" s="279">
        <v>9</v>
      </c>
      <c r="E95" s="100">
        <v>0</v>
      </c>
      <c r="F95" s="97">
        <v>0</v>
      </c>
      <c r="G95" s="97">
        <v>0</v>
      </c>
      <c r="H95" s="232">
        <v>0</v>
      </c>
      <c r="I95" s="98">
        <v>0</v>
      </c>
      <c r="J95" s="98">
        <v>0</v>
      </c>
      <c r="K95" s="98">
        <v>0</v>
      </c>
      <c r="L95" s="230">
        <v>0</v>
      </c>
      <c r="M95" s="148">
        <v>0</v>
      </c>
      <c r="N95" s="168">
        <v>1</v>
      </c>
      <c r="O95" s="174">
        <v>6</v>
      </c>
      <c r="P95" s="279">
        <v>2</v>
      </c>
    </row>
    <row r="96" spans="1:16" ht="15.75" thickBot="1" x14ac:dyDescent="0.3">
      <c r="A96" s="34" t="s">
        <v>146</v>
      </c>
      <c r="B96" s="9" t="s">
        <v>145</v>
      </c>
      <c r="C96" s="268" t="s">
        <v>109</v>
      </c>
      <c r="D96" s="220">
        <v>9</v>
      </c>
      <c r="E96" s="105">
        <v>0</v>
      </c>
      <c r="F96" s="102">
        <v>0</v>
      </c>
      <c r="G96" s="102">
        <v>0</v>
      </c>
      <c r="H96" s="117">
        <v>0</v>
      </c>
      <c r="I96" s="103">
        <v>0</v>
      </c>
      <c r="J96" s="103">
        <v>0</v>
      </c>
      <c r="K96" s="103">
        <v>0</v>
      </c>
      <c r="L96" s="176">
        <v>0</v>
      </c>
      <c r="M96" s="208">
        <v>0</v>
      </c>
      <c r="N96" s="165">
        <v>1</v>
      </c>
      <c r="O96" s="252">
        <v>6</v>
      </c>
      <c r="P96" s="193">
        <v>2</v>
      </c>
    </row>
    <row r="97" spans="1:19" ht="15.75" thickBot="1" x14ac:dyDescent="0.3">
      <c r="A97" s="34">
        <v>16</v>
      </c>
      <c r="B97" s="9" t="s">
        <v>147</v>
      </c>
      <c r="C97" s="269" t="s">
        <v>109</v>
      </c>
      <c r="D97" s="224"/>
      <c r="E97" s="124">
        <v>0</v>
      </c>
      <c r="F97" s="122">
        <v>0</v>
      </c>
      <c r="G97" s="122">
        <v>0</v>
      </c>
      <c r="H97" s="226">
        <v>0</v>
      </c>
      <c r="I97" s="124">
        <v>0</v>
      </c>
      <c r="J97" s="114">
        <v>0</v>
      </c>
      <c r="K97" s="114">
        <v>0</v>
      </c>
      <c r="L97" s="227">
        <v>0</v>
      </c>
      <c r="M97" s="152">
        <v>0</v>
      </c>
      <c r="N97" s="209">
        <v>0</v>
      </c>
      <c r="O97" s="253"/>
      <c r="P97" s="281"/>
    </row>
    <row r="98" spans="1:19" ht="38.25" customHeight="1" thickBot="1" x14ac:dyDescent="0.3">
      <c r="A98" s="34">
        <v>17</v>
      </c>
      <c r="B98" s="9" t="s">
        <v>148</v>
      </c>
      <c r="C98" s="67" t="s">
        <v>109</v>
      </c>
      <c r="D98" s="279">
        <v>9</v>
      </c>
      <c r="E98" s="247">
        <v>0</v>
      </c>
      <c r="F98" s="248">
        <v>0</v>
      </c>
      <c r="G98" s="248">
        <v>0</v>
      </c>
      <c r="H98" s="249">
        <v>0</v>
      </c>
      <c r="I98" s="164">
        <v>0</v>
      </c>
      <c r="J98" s="164">
        <v>0</v>
      </c>
      <c r="K98" s="164">
        <v>0</v>
      </c>
      <c r="L98" s="250">
        <v>0</v>
      </c>
      <c r="M98" s="189">
        <v>0</v>
      </c>
      <c r="N98" s="213">
        <v>1</v>
      </c>
      <c r="O98" s="251">
        <v>6</v>
      </c>
      <c r="P98" s="246">
        <v>2</v>
      </c>
    </row>
    <row r="99" spans="1:19" ht="24.75" thickBot="1" x14ac:dyDescent="0.3">
      <c r="A99" s="34" t="s">
        <v>150</v>
      </c>
      <c r="B99" s="80" t="s">
        <v>149</v>
      </c>
      <c r="C99" s="273" t="s">
        <v>109</v>
      </c>
      <c r="D99" s="254">
        <v>4</v>
      </c>
      <c r="E99" s="105">
        <v>0</v>
      </c>
      <c r="F99" s="97">
        <v>0</v>
      </c>
      <c r="G99" s="97">
        <v>0</v>
      </c>
      <c r="H99" s="232">
        <v>0</v>
      </c>
      <c r="I99" s="98">
        <v>0</v>
      </c>
      <c r="J99" s="98">
        <v>0</v>
      </c>
      <c r="K99" s="98">
        <v>0</v>
      </c>
      <c r="L99" s="230">
        <v>0</v>
      </c>
      <c r="M99" s="217">
        <v>0</v>
      </c>
      <c r="N99" s="207">
        <v>0</v>
      </c>
      <c r="O99" s="194">
        <v>3</v>
      </c>
      <c r="P99" s="255">
        <v>1</v>
      </c>
    </row>
    <row r="100" spans="1:19" ht="24.75" thickBot="1" x14ac:dyDescent="0.3">
      <c r="A100" s="34" t="s">
        <v>152</v>
      </c>
      <c r="B100" s="9" t="s">
        <v>151</v>
      </c>
      <c r="C100" s="268" t="s">
        <v>109</v>
      </c>
      <c r="D100" s="256">
        <v>4</v>
      </c>
      <c r="E100" s="124">
        <v>0</v>
      </c>
      <c r="F100" s="122">
        <v>0</v>
      </c>
      <c r="G100" s="122">
        <v>0</v>
      </c>
      <c r="H100" s="226">
        <v>0</v>
      </c>
      <c r="I100" s="108">
        <v>0</v>
      </c>
      <c r="J100" s="108">
        <v>0</v>
      </c>
      <c r="K100" s="108">
        <v>0</v>
      </c>
      <c r="L100" s="234">
        <v>0</v>
      </c>
      <c r="M100" s="208">
        <v>0</v>
      </c>
      <c r="N100" s="165">
        <v>0</v>
      </c>
      <c r="O100" s="257">
        <v>3</v>
      </c>
      <c r="P100" s="256">
        <v>1</v>
      </c>
    </row>
    <row r="101" spans="1:19" ht="24.75" thickBot="1" x14ac:dyDescent="0.3">
      <c r="A101" s="34">
        <v>18</v>
      </c>
      <c r="B101" s="9" t="s">
        <v>153</v>
      </c>
      <c r="C101" s="28" t="s">
        <v>109</v>
      </c>
      <c r="D101" s="258"/>
      <c r="E101" s="237">
        <v>0</v>
      </c>
      <c r="F101" s="138">
        <v>0</v>
      </c>
      <c r="G101" s="138">
        <v>0</v>
      </c>
      <c r="H101" s="235">
        <v>0</v>
      </c>
      <c r="I101" s="237">
        <v>0</v>
      </c>
      <c r="J101" s="139">
        <v>0</v>
      </c>
      <c r="K101" s="139">
        <v>0</v>
      </c>
      <c r="L101" s="259">
        <v>0</v>
      </c>
      <c r="M101" s="239">
        <v>0</v>
      </c>
      <c r="N101" s="260">
        <v>0</v>
      </c>
      <c r="O101" s="261"/>
      <c r="P101" s="236">
        <v>0</v>
      </c>
    </row>
    <row r="102" spans="1:19" ht="36.75" thickBot="1" x14ac:dyDescent="0.3">
      <c r="A102" s="34">
        <v>19</v>
      </c>
      <c r="B102" s="9" t="s">
        <v>142</v>
      </c>
      <c r="C102" s="70" t="s">
        <v>109</v>
      </c>
      <c r="D102" s="281">
        <v>13</v>
      </c>
      <c r="E102" s="155">
        <v>0</v>
      </c>
      <c r="F102" s="240">
        <v>0</v>
      </c>
      <c r="G102" s="240">
        <v>0</v>
      </c>
      <c r="H102" s="241">
        <v>0</v>
      </c>
      <c r="I102" s="156">
        <v>2</v>
      </c>
      <c r="J102" s="156">
        <v>0</v>
      </c>
      <c r="K102" s="156">
        <v>0</v>
      </c>
      <c r="L102" s="262">
        <v>0</v>
      </c>
      <c r="M102" s="161">
        <v>0</v>
      </c>
      <c r="N102" s="177">
        <v>1</v>
      </c>
      <c r="O102" s="263">
        <v>10</v>
      </c>
      <c r="P102" s="281">
        <v>0</v>
      </c>
    </row>
    <row r="103" spans="1:19" ht="24.75" thickBot="1" x14ac:dyDescent="0.3">
      <c r="A103" s="34" t="s">
        <v>155</v>
      </c>
      <c r="B103" s="9" t="s">
        <v>154</v>
      </c>
      <c r="C103" s="67" t="s">
        <v>109</v>
      </c>
      <c r="D103" s="264">
        <v>5</v>
      </c>
      <c r="E103" s="247">
        <v>0</v>
      </c>
      <c r="F103" s="248">
        <v>0</v>
      </c>
      <c r="G103" s="248">
        <v>0</v>
      </c>
      <c r="H103" s="249">
        <v>0</v>
      </c>
      <c r="I103" s="247">
        <v>0</v>
      </c>
      <c r="J103" s="164">
        <v>0</v>
      </c>
      <c r="K103" s="164">
        <v>0</v>
      </c>
      <c r="L103" s="250">
        <v>0</v>
      </c>
      <c r="M103" s="189">
        <v>0</v>
      </c>
      <c r="N103" s="213">
        <v>1</v>
      </c>
      <c r="O103" s="251">
        <v>3</v>
      </c>
      <c r="P103" s="246">
        <v>1</v>
      </c>
    </row>
    <row r="104" spans="1:19" ht="15.75" thickBot="1" x14ac:dyDescent="0.3">
      <c r="A104" s="34" t="s">
        <v>157</v>
      </c>
      <c r="B104" s="9" t="s">
        <v>156</v>
      </c>
      <c r="C104" s="268" t="s">
        <v>109</v>
      </c>
      <c r="D104" s="279">
        <v>5</v>
      </c>
      <c r="E104" s="100">
        <v>0</v>
      </c>
      <c r="F104" s="97">
        <v>0</v>
      </c>
      <c r="G104" s="97">
        <v>0</v>
      </c>
      <c r="H104" s="232">
        <v>0</v>
      </c>
      <c r="I104" s="98">
        <v>0</v>
      </c>
      <c r="J104" s="98">
        <v>0</v>
      </c>
      <c r="K104" s="98">
        <v>0</v>
      </c>
      <c r="L104" s="230">
        <v>0</v>
      </c>
      <c r="M104" s="148">
        <v>0</v>
      </c>
      <c r="N104" s="168">
        <v>1</v>
      </c>
      <c r="O104" s="252">
        <v>3</v>
      </c>
      <c r="P104" s="279">
        <v>1</v>
      </c>
      <c r="S104" s="276"/>
    </row>
    <row r="105" spans="1:19" ht="15.75" thickBot="1" x14ac:dyDescent="0.3">
      <c r="A105" s="34">
        <v>20</v>
      </c>
      <c r="B105" s="9" t="s">
        <v>158</v>
      </c>
      <c r="C105" s="269" t="s">
        <v>109</v>
      </c>
      <c r="D105" s="224"/>
      <c r="E105" s="107">
        <v>0</v>
      </c>
      <c r="F105" s="113">
        <v>0</v>
      </c>
      <c r="G105" s="113">
        <v>0</v>
      </c>
      <c r="H105" s="233">
        <v>0</v>
      </c>
      <c r="I105" s="108">
        <v>0</v>
      </c>
      <c r="J105" s="108">
        <v>0</v>
      </c>
      <c r="K105" s="108">
        <v>0</v>
      </c>
      <c r="L105" s="234">
        <v>0</v>
      </c>
      <c r="M105" s="208">
        <v>0</v>
      </c>
      <c r="N105" s="209">
        <v>0</v>
      </c>
      <c r="O105" s="253">
        <v>0</v>
      </c>
      <c r="P105" s="152">
        <v>0</v>
      </c>
    </row>
    <row r="106" spans="1:19" ht="24.75" thickBot="1" x14ac:dyDescent="0.3">
      <c r="A106" s="25">
        <v>20</v>
      </c>
      <c r="B106" s="9" t="s">
        <v>159</v>
      </c>
      <c r="C106" s="70" t="s">
        <v>109</v>
      </c>
      <c r="D106" s="281">
        <v>2</v>
      </c>
      <c r="E106" s="237">
        <v>0</v>
      </c>
      <c r="F106" s="138">
        <v>0</v>
      </c>
      <c r="G106" s="138">
        <v>0</v>
      </c>
      <c r="H106" s="235">
        <v>0</v>
      </c>
      <c r="I106" s="139">
        <v>0</v>
      </c>
      <c r="J106" s="139">
        <v>0</v>
      </c>
      <c r="K106" s="139">
        <v>0</v>
      </c>
      <c r="L106" s="259">
        <v>0</v>
      </c>
      <c r="M106" s="239">
        <v>0</v>
      </c>
      <c r="N106" s="177">
        <v>0</v>
      </c>
      <c r="O106" s="263">
        <v>1</v>
      </c>
      <c r="P106" s="281">
        <v>1</v>
      </c>
    </row>
    <row r="107" spans="1:19" x14ac:dyDescent="0.25">
      <c r="I107" s="275"/>
    </row>
    <row r="108" spans="1:19" x14ac:dyDescent="0.25">
      <c r="I108" s="274"/>
    </row>
    <row r="109" spans="1:19" x14ac:dyDescent="0.25">
      <c r="I109" s="274"/>
    </row>
    <row r="110" spans="1:19" x14ac:dyDescent="0.25">
      <c r="I110" s="274"/>
    </row>
    <row r="111" spans="1:19" x14ac:dyDescent="0.25">
      <c r="I111" s="274"/>
    </row>
    <row r="112" spans="1:19" x14ac:dyDescent="0.25">
      <c r="I112" s="274"/>
    </row>
    <row r="113" spans="9:9" customFormat="1" x14ac:dyDescent="0.25">
      <c r="I113" s="274"/>
    </row>
    <row r="114" spans="9:9" customFormat="1" x14ac:dyDescent="0.25">
      <c r="I114" s="274"/>
    </row>
    <row r="115" spans="9:9" customFormat="1" x14ac:dyDescent="0.25">
      <c r="I115" s="274"/>
    </row>
    <row r="116" spans="9:9" customFormat="1" x14ac:dyDescent="0.25">
      <c r="I116" s="274"/>
    </row>
    <row r="117" spans="9:9" customFormat="1" x14ac:dyDescent="0.25">
      <c r="I117" s="274"/>
    </row>
    <row r="118" spans="9:9" customFormat="1" x14ac:dyDescent="0.25">
      <c r="I118" s="274"/>
    </row>
    <row r="119" spans="9:9" customFormat="1" x14ac:dyDescent="0.25">
      <c r="I119" s="274"/>
    </row>
    <row r="120" spans="9:9" customFormat="1" x14ac:dyDescent="0.25">
      <c r="I120" s="274"/>
    </row>
    <row r="121" spans="9:9" customFormat="1" x14ac:dyDescent="0.25">
      <c r="I121" s="274"/>
    </row>
    <row r="122" spans="9:9" customFormat="1" x14ac:dyDescent="0.25">
      <c r="I122" s="274"/>
    </row>
    <row r="123" spans="9:9" customFormat="1" x14ac:dyDescent="0.25">
      <c r="I123" s="274"/>
    </row>
    <row r="124" spans="9:9" customFormat="1" x14ac:dyDescent="0.25">
      <c r="I124" s="274"/>
    </row>
    <row r="125" spans="9:9" customFormat="1" x14ac:dyDescent="0.25">
      <c r="I125" s="274"/>
    </row>
    <row r="126" spans="9:9" customFormat="1" x14ac:dyDescent="0.25">
      <c r="I126" s="274"/>
    </row>
    <row r="127" spans="9:9" customFormat="1" x14ac:dyDescent="0.25">
      <c r="I127" s="274"/>
    </row>
    <row r="128" spans="9:9" customFormat="1" x14ac:dyDescent="0.25">
      <c r="I128" s="274"/>
    </row>
    <row r="129" spans="9:12" customFormat="1" x14ac:dyDescent="0.25">
      <c r="I129" s="274"/>
      <c r="J129" s="20"/>
      <c r="K129" s="20"/>
      <c r="L129" s="20"/>
    </row>
    <row r="130" spans="9:12" customFormat="1" x14ac:dyDescent="0.25">
      <c r="I130" s="274"/>
      <c r="J130" s="20"/>
      <c r="K130" s="20"/>
      <c r="L130" s="20"/>
    </row>
    <row r="131" spans="9:12" customFormat="1" x14ac:dyDescent="0.25">
      <c r="I131" s="274"/>
      <c r="J131" s="20"/>
      <c r="K131" s="20"/>
      <c r="L131" s="20"/>
    </row>
    <row r="132" spans="9:12" customFormat="1" x14ac:dyDescent="0.25">
      <c r="I132" s="274"/>
      <c r="J132" s="20"/>
      <c r="K132" s="20"/>
      <c r="L132" s="20"/>
    </row>
    <row r="133" spans="9:12" customFormat="1" x14ac:dyDescent="0.25">
      <c r="I133" s="274"/>
      <c r="J133" s="20"/>
      <c r="K133" s="20"/>
      <c r="L133" s="20"/>
    </row>
    <row r="134" spans="9:12" customFormat="1" x14ac:dyDescent="0.25">
      <c r="I134" s="274"/>
      <c r="J134" s="20"/>
      <c r="K134" s="20"/>
      <c r="L134" s="20"/>
    </row>
    <row r="135" spans="9:12" customFormat="1" x14ac:dyDescent="0.25">
      <c r="I135" s="274"/>
      <c r="J135" s="20"/>
      <c r="K135" s="20"/>
      <c r="L135" s="20"/>
    </row>
    <row r="136" spans="9:12" customFormat="1" x14ac:dyDescent="0.25">
      <c r="I136" s="274"/>
      <c r="J136" s="20"/>
      <c r="K136" s="20"/>
      <c r="L136" s="20"/>
    </row>
    <row r="137" spans="9:12" customFormat="1" x14ac:dyDescent="0.25">
      <c r="I137" s="274"/>
      <c r="J137" s="20"/>
      <c r="K137" s="20"/>
      <c r="L137" s="20"/>
    </row>
    <row r="138" spans="9:12" customFormat="1" ht="15.75" thickBot="1" x14ac:dyDescent="0.3">
      <c r="I138" s="274"/>
      <c r="J138" s="20"/>
      <c r="K138" s="20"/>
      <c r="L138" s="277"/>
    </row>
    <row r="139" spans="9:12" customFormat="1" x14ac:dyDescent="0.25">
      <c r="I139" s="274"/>
      <c r="J139" s="20"/>
      <c r="K139" s="20"/>
      <c r="L139" s="20"/>
    </row>
    <row r="140" spans="9:12" customFormat="1" x14ac:dyDescent="0.25">
      <c r="I140" s="274"/>
      <c r="J140" s="20"/>
      <c r="K140" s="20"/>
      <c r="L140" s="20"/>
    </row>
    <row r="141" spans="9:12" customFormat="1" x14ac:dyDescent="0.25">
      <c r="I141" s="274"/>
      <c r="J141" s="20"/>
      <c r="K141" s="20"/>
      <c r="L141" s="20"/>
    </row>
    <row r="142" spans="9:12" customFormat="1" x14ac:dyDescent="0.25">
      <c r="I142" s="274"/>
      <c r="J142" s="20"/>
      <c r="K142" s="20"/>
      <c r="L142" s="20"/>
    </row>
    <row r="143" spans="9:12" customFormat="1" x14ac:dyDescent="0.25">
      <c r="I143" s="274"/>
      <c r="J143" s="20"/>
      <c r="K143" s="20"/>
      <c r="L143" s="20"/>
    </row>
  </sheetData>
  <mergeCells count="18">
    <mergeCell ref="A7:A9"/>
    <mergeCell ref="B7:B9"/>
    <mergeCell ref="C7:C9"/>
    <mergeCell ref="D7:D9"/>
    <mergeCell ref="E7:P7"/>
    <mergeCell ref="E8:H8"/>
    <mergeCell ref="I8:M8"/>
    <mergeCell ref="N8:P8"/>
    <mergeCell ref="A1:P1"/>
    <mergeCell ref="A3:P3"/>
    <mergeCell ref="A4:P4"/>
    <mergeCell ref="A5:P5"/>
    <mergeCell ref="A6:P6"/>
    <mergeCell ref="E30:H45"/>
    <mergeCell ref="N30:P45"/>
    <mergeCell ref="E46:M60"/>
    <mergeCell ref="C16:C17"/>
    <mergeCell ref="I16:P29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opLeftCell="A34" zoomScale="90" zoomScaleNormal="90" workbookViewId="0">
      <selection activeCell="E46" sqref="E46:M60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customWidth="1"/>
    <col min="5" max="5" width="10.5703125" customWidth="1"/>
    <col min="6" max="6" width="10.85546875" customWidth="1"/>
    <col min="7" max="7" width="11.28515625" customWidth="1"/>
    <col min="8" max="8" width="11.5703125" customWidth="1"/>
    <col min="14" max="14" width="10.5703125" customWidth="1"/>
    <col min="15" max="15" width="10.140625" customWidth="1"/>
    <col min="16" max="16" width="9.7109375" customWidth="1"/>
  </cols>
  <sheetData>
    <row r="1" spans="1:16" ht="15.75" x14ac:dyDescent="0.25">
      <c r="A1" s="283" t="s">
        <v>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7" t="s">
        <v>180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</row>
    <row r="7" spans="1:16" ht="15.75" customHeight="1" thickBot="1" x14ac:dyDescent="0.3">
      <c r="A7" s="306" t="s">
        <v>3</v>
      </c>
      <c r="B7" s="306" t="s">
        <v>4</v>
      </c>
      <c r="C7" s="306" t="s">
        <v>5</v>
      </c>
      <c r="D7" s="306" t="s">
        <v>6</v>
      </c>
      <c r="E7" s="313" t="s">
        <v>7</v>
      </c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5"/>
    </row>
    <row r="8" spans="1:16" ht="15.75" customHeight="1" thickBot="1" x14ac:dyDescent="0.3">
      <c r="A8" s="307"/>
      <c r="B8" s="307"/>
      <c r="C8" s="307"/>
      <c r="D8" s="307"/>
      <c r="E8" s="313" t="s">
        <v>8</v>
      </c>
      <c r="F8" s="314"/>
      <c r="G8" s="314"/>
      <c r="H8" s="315"/>
      <c r="I8" s="313" t="s">
        <v>9</v>
      </c>
      <c r="J8" s="314"/>
      <c r="K8" s="314"/>
      <c r="L8" s="314"/>
      <c r="M8" s="314"/>
      <c r="N8" s="313" t="s">
        <v>10</v>
      </c>
      <c r="O8" s="314"/>
      <c r="P8" s="315"/>
    </row>
    <row r="9" spans="1:16" ht="36.75" thickBot="1" x14ac:dyDescent="0.3">
      <c r="A9" s="308"/>
      <c r="B9" s="308"/>
      <c r="C9" s="308"/>
      <c r="D9" s="308"/>
      <c r="E9" s="19" t="s">
        <v>11</v>
      </c>
      <c r="F9" s="19" t="s">
        <v>12</v>
      </c>
      <c r="G9" s="19" t="s">
        <v>13</v>
      </c>
      <c r="H9" s="19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78" t="s">
        <v>19</v>
      </c>
      <c r="N9" s="85" t="s">
        <v>20</v>
      </c>
      <c r="O9" s="19" t="s">
        <v>21</v>
      </c>
      <c r="P9" s="19" t="s">
        <v>22</v>
      </c>
    </row>
    <row r="10" spans="1:16" ht="15.75" thickBot="1" x14ac:dyDescent="0.3">
      <c r="A10" s="17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19">
        <v>9</v>
      </c>
      <c r="J10" s="19">
        <v>10</v>
      </c>
      <c r="K10" s="19">
        <v>11</v>
      </c>
      <c r="L10" s="19">
        <v>12</v>
      </c>
      <c r="M10" s="76">
        <v>13</v>
      </c>
      <c r="N10" s="53">
        <v>14</v>
      </c>
      <c r="O10" s="19">
        <v>15</v>
      </c>
      <c r="P10" s="19">
        <v>16</v>
      </c>
    </row>
    <row r="11" spans="1:16" ht="58.5" customHeight="1" thickBot="1" x14ac:dyDescent="0.3">
      <c r="A11" s="34">
        <v>1</v>
      </c>
      <c r="B11" s="19" t="s">
        <v>23</v>
      </c>
      <c r="C11" s="70" t="s">
        <v>24</v>
      </c>
      <c r="D11" s="70">
        <v>3</v>
      </c>
      <c r="E11" s="70"/>
      <c r="F11" s="70"/>
      <c r="G11" s="70"/>
      <c r="H11" s="70"/>
      <c r="I11" s="70"/>
      <c r="J11" s="70"/>
      <c r="K11" s="70"/>
      <c r="L11" s="70"/>
      <c r="M11" s="56"/>
      <c r="N11" s="55">
        <v>1</v>
      </c>
      <c r="O11" s="70">
        <v>1</v>
      </c>
      <c r="P11" s="70">
        <v>1</v>
      </c>
    </row>
    <row r="12" spans="1:16" ht="37.5" customHeight="1" thickBot="1" x14ac:dyDescent="0.3">
      <c r="A12" s="34">
        <v>2</v>
      </c>
      <c r="B12" s="19" t="s">
        <v>25</v>
      </c>
      <c r="C12" s="70" t="s">
        <v>26</v>
      </c>
      <c r="D12" s="70">
        <v>242</v>
      </c>
      <c r="E12" s="70"/>
      <c r="F12" s="70"/>
      <c r="G12" s="70"/>
      <c r="H12" s="70"/>
      <c r="I12" s="70"/>
      <c r="J12" s="70"/>
      <c r="K12" s="70"/>
      <c r="L12" s="70"/>
      <c r="M12" s="278"/>
      <c r="N12" s="55">
        <v>139</v>
      </c>
      <c r="O12" s="70">
        <v>97</v>
      </c>
      <c r="P12" s="70">
        <v>6</v>
      </c>
    </row>
    <row r="13" spans="1:16" ht="36.75" customHeight="1" thickBot="1" x14ac:dyDescent="0.3">
      <c r="A13" s="35" t="s">
        <v>161</v>
      </c>
      <c r="B13" s="19" t="s">
        <v>27</v>
      </c>
      <c r="C13" s="70" t="s">
        <v>26</v>
      </c>
      <c r="D13" s="70">
        <v>5</v>
      </c>
      <c r="E13" s="70"/>
      <c r="F13" s="70"/>
      <c r="G13" s="70"/>
      <c r="H13" s="70"/>
      <c r="I13" s="70"/>
      <c r="J13" s="70"/>
      <c r="K13" s="70"/>
      <c r="L13" s="70"/>
      <c r="M13" s="56"/>
      <c r="N13" s="55">
        <v>0</v>
      </c>
      <c r="O13" s="70">
        <v>5</v>
      </c>
      <c r="P13" s="70">
        <v>0</v>
      </c>
    </row>
    <row r="14" spans="1:16" ht="24" customHeight="1" thickBot="1" x14ac:dyDescent="0.3">
      <c r="A14" s="34" t="s">
        <v>28</v>
      </c>
      <c r="B14" s="19" t="s">
        <v>29</v>
      </c>
      <c r="C14" s="70" t="s">
        <v>26</v>
      </c>
      <c r="D14" s="70">
        <v>3</v>
      </c>
      <c r="E14" s="70"/>
      <c r="F14" s="70"/>
      <c r="G14" s="70"/>
      <c r="H14" s="70"/>
      <c r="I14" s="70"/>
      <c r="J14" s="70"/>
      <c r="K14" s="70"/>
      <c r="L14" s="70"/>
      <c r="M14" s="56"/>
      <c r="N14" s="55">
        <v>0</v>
      </c>
      <c r="O14" s="70">
        <v>3</v>
      </c>
      <c r="P14" s="70">
        <v>0</v>
      </c>
    </row>
    <row r="15" spans="1:16" ht="54" customHeight="1" thickBot="1" x14ac:dyDescent="0.3">
      <c r="A15" s="34">
        <v>3</v>
      </c>
      <c r="B15" s="19" t="s">
        <v>30</v>
      </c>
      <c r="C15" s="70" t="s">
        <v>26</v>
      </c>
      <c r="D15" s="70">
        <v>3</v>
      </c>
      <c r="E15" s="70"/>
      <c r="F15" s="70"/>
      <c r="G15" s="70"/>
      <c r="H15" s="70"/>
      <c r="I15" s="70"/>
      <c r="J15" s="70"/>
      <c r="K15" s="70"/>
      <c r="L15" s="70"/>
      <c r="M15" s="56"/>
      <c r="N15" s="55">
        <v>1</v>
      </c>
      <c r="O15" s="70">
        <v>1</v>
      </c>
      <c r="P15" s="70">
        <v>1</v>
      </c>
    </row>
    <row r="16" spans="1:16" ht="51.75" customHeight="1" x14ac:dyDescent="0.25">
      <c r="A16" s="36">
        <v>4</v>
      </c>
      <c r="B16" s="18" t="s">
        <v>31</v>
      </c>
      <c r="C16" s="302" t="s">
        <v>24</v>
      </c>
      <c r="D16" s="302"/>
      <c r="E16" s="302"/>
      <c r="F16" s="302"/>
      <c r="G16" s="302"/>
      <c r="H16" s="302"/>
      <c r="I16" s="291"/>
      <c r="J16" s="292"/>
      <c r="K16" s="292"/>
      <c r="L16" s="292"/>
      <c r="M16" s="292"/>
      <c r="N16" s="292"/>
      <c r="O16" s="292"/>
      <c r="P16" s="293"/>
    </row>
    <row r="17" spans="1:16" ht="18.75" customHeight="1" thickBot="1" x14ac:dyDescent="0.3">
      <c r="A17" s="37" t="s">
        <v>162</v>
      </c>
      <c r="B17" s="19" t="s">
        <v>32</v>
      </c>
      <c r="C17" s="303"/>
      <c r="D17" s="303"/>
      <c r="E17" s="303"/>
      <c r="F17" s="303"/>
      <c r="G17" s="303"/>
      <c r="H17" s="303"/>
      <c r="I17" s="294"/>
      <c r="J17" s="295"/>
      <c r="K17" s="295"/>
      <c r="L17" s="295"/>
      <c r="M17" s="295"/>
      <c r="N17" s="295"/>
      <c r="O17" s="295"/>
      <c r="P17" s="296"/>
    </row>
    <row r="18" spans="1:16" ht="15.75" customHeight="1" thickBot="1" x14ac:dyDescent="0.3">
      <c r="A18" s="37" t="s">
        <v>163</v>
      </c>
      <c r="B18" s="19" t="s">
        <v>33</v>
      </c>
      <c r="C18" s="70" t="s">
        <v>24</v>
      </c>
      <c r="D18" s="70"/>
      <c r="E18" s="70"/>
      <c r="F18" s="70"/>
      <c r="G18" s="70"/>
      <c r="H18" s="70"/>
      <c r="I18" s="294"/>
      <c r="J18" s="295"/>
      <c r="K18" s="295"/>
      <c r="L18" s="295"/>
      <c r="M18" s="295"/>
      <c r="N18" s="295"/>
      <c r="O18" s="295"/>
      <c r="P18" s="296"/>
    </row>
    <row r="19" spans="1:16" ht="15.75" customHeight="1" thickBot="1" x14ac:dyDescent="0.3">
      <c r="A19" s="37" t="s">
        <v>164</v>
      </c>
      <c r="B19" s="19" t="s">
        <v>34</v>
      </c>
      <c r="C19" s="70" t="s">
        <v>24</v>
      </c>
      <c r="D19" s="70"/>
      <c r="E19" s="70"/>
      <c r="F19" s="70"/>
      <c r="G19" s="70"/>
      <c r="H19" s="70"/>
      <c r="I19" s="294"/>
      <c r="J19" s="295"/>
      <c r="K19" s="295"/>
      <c r="L19" s="295"/>
      <c r="M19" s="295"/>
      <c r="N19" s="295"/>
      <c r="O19" s="295"/>
      <c r="P19" s="296"/>
    </row>
    <row r="20" spans="1:16" ht="24.75" customHeight="1" thickBot="1" x14ac:dyDescent="0.3">
      <c r="A20" s="37" t="s">
        <v>165</v>
      </c>
      <c r="B20" s="19" t="s">
        <v>35</v>
      </c>
      <c r="C20" s="70" t="s">
        <v>24</v>
      </c>
      <c r="D20" s="70"/>
      <c r="E20" s="70"/>
      <c r="F20" s="70"/>
      <c r="G20" s="70"/>
      <c r="H20" s="70"/>
      <c r="I20" s="294"/>
      <c r="J20" s="295"/>
      <c r="K20" s="295"/>
      <c r="L20" s="295"/>
      <c r="M20" s="295"/>
      <c r="N20" s="295"/>
      <c r="O20" s="295"/>
      <c r="P20" s="296"/>
    </row>
    <row r="21" spans="1:16" ht="15.75" customHeight="1" thickBot="1" x14ac:dyDescent="0.3">
      <c r="A21" s="37" t="s">
        <v>166</v>
      </c>
      <c r="B21" s="19" t="s">
        <v>36</v>
      </c>
      <c r="C21" s="70" t="s">
        <v>24</v>
      </c>
      <c r="D21" s="70"/>
      <c r="E21" s="70"/>
      <c r="F21" s="70"/>
      <c r="G21" s="70"/>
      <c r="H21" s="70"/>
      <c r="I21" s="294"/>
      <c r="J21" s="295"/>
      <c r="K21" s="295"/>
      <c r="L21" s="295"/>
      <c r="M21" s="295"/>
      <c r="N21" s="295"/>
      <c r="O21" s="295"/>
      <c r="P21" s="296"/>
    </row>
    <row r="22" spans="1:16" ht="15.75" customHeight="1" thickBot="1" x14ac:dyDescent="0.3">
      <c r="A22" s="38" t="s">
        <v>38</v>
      </c>
      <c r="B22" s="19" t="s">
        <v>37</v>
      </c>
      <c r="C22" s="70" t="s">
        <v>24</v>
      </c>
      <c r="D22" s="70"/>
      <c r="E22" s="70"/>
      <c r="F22" s="70"/>
      <c r="G22" s="70"/>
      <c r="H22" s="70"/>
      <c r="I22" s="294"/>
      <c r="J22" s="295"/>
      <c r="K22" s="295"/>
      <c r="L22" s="295"/>
      <c r="M22" s="295"/>
      <c r="N22" s="295"/>
      <c r="O22" s="295"/>
      <c r="P22" s="296"/>
    </row>
    <row r="23" spans="1:16" ht="33.75" customHeight="1" thickBot="1" x14ac:dyDescent="0.3">
      <c r="A23" s="34" t="s">
        <v>40</v>
      </c>
      <c r="B23" s="19" t="s">
        <v>39</v>
      </c>
      <c r="C23" s="70" t="s">
        <v>24</v>
      </c>
      <c r="D23" s="70"/>
      <c r="E23" s="70"/>
      <c r="F23" s="70"/>
      <c r="G23" s="70"/>
      <c r="H23" s="70"/>
      <c r="I23" s="294"/>
      <c r="J23" s="295"/>
      <c r="K23" s="295"/>
      <c r="L23" s="295"/>
      <c r="M23" s="295"/>
      <c r="N23" s="295"/>
      <c r="O23" s="295"/>
      <c r="P23" s="296"/>
    </row>
    <row r="24" spans="1:16" ht="36" customHeight="1" thickBot="1" x14ac:dyDescent="0.3">
      <c r="A24" s="34" t="s">
        <v>42</v>
      </c>
      <c r="B24" s="19" t="s">
        <v>41</v>
      </c>
      <c r="C24" s="70" t="s">
        <v>24</v>
      </c>
      <c r="D24" s="70"/>
      <c r="E24" s="70"/>
      <c r="F24" s="70"/>
      <c r="G24" s="70"/>
      <c r="H24" s="70"/>
      <c r="I24" s="294"/>
      <c r="J24" s="295"/>
      <c r="K24" s="295"/>
      <c r="L24" s="295"/>
      <c r="M24" s="295"/>
      <c r="N24" s="295"/>
      <c r="O24" s="295"/>
      <c r="P24" s="296"/>
    </row>
    <row r="25" spans="1:16" ht="15.75" customHeight="1" thickBot="1" x14ac:dyDescent="0.3">
      <c r="A25" s="34" t="s">
        <v>44</v>
      </c>
      <c r="B25" s="19" t="s">
        <v>43</v>
      </c>
      <c r="C25" s="70" t="s">
        <v>24</v>
      </c>
      <c r="D25" s="70"/>
      <c r="E25" s="70"/>
      <c r="F25" s="70"/>
      <c r="G25" s="70"/>
      <c r="H25" s="70"/>
      <c r="I25" s="294"/>
      <c r="J25" s="295"/>
      <c r="K25" s="295"/>
      <c r="L25" s="295"/>
      <c r="M25" s="295"/>
      <c r="N25" s="295"/>
      <c r="O25" s="295"/>
      <c r="P25" s="296"/>
    </row>
    <row r="26" spans="1:16" ht="40.5" customHeight="1" thickBot="1" x14ac:dyDescent="0.3">
      <c r="A26" s="34" t="s">
        <v>46</v>
      </c>
      <c r="B26" s="19" t="s">
        <v>45</v>
      </c>
      <c r="C26" s="70" t="s">
        <v>24</v>
      </c>
      <c r="D26" s="70"/>
      <c r="E26" s="70"/>
      <c r="F26" s="70"/>
      <c r="G26" s="70"/>
      <c r="H26" s="70"/>
      <c r="I26" s="294"/>
      <c r="J26" s="295"/>
      <c r="K26" s="295"/>
      <c r="L26" s="295"/>
      <c r="M26" s="295"/>
      <c r="N26" s="295"/>
      <c r="O26" s="295"/>
      <c r="P26" s="296"/>
    </row>
    <row r="27" spans="1:16" ht="15.75" customHeight="1" thickBot="1" x14ac:dyDescent="0.3">
      <c r="A27" s="34" t="s">
        <v>48</v>
      </c>
      <c r="B27" s="19" t="s">
        <v>47</v>
      </c>
      <c r="C27" s="70" t="s">
        <v>24</v>
      </c>
      <c r="D27" s="70"/>
      <c r="E27" s="70"/>
      <c r="F27" s="70"/>
      <c r="G27" s="70"/>
      <c r="H27" s="70"/>
      <c r="I27" s="294"/>
      <c r="J27" s="295"/>
      <c r="K27" s="295"/>
      <c r="L27" s="295"/>
      <c r="M27" s="295"/>
      <c r="N27" s="295"/>
      <c r="O27" s="295"/>
      <c r="P27" s="296"/>
    </row>
    <row r="28" spans="1:16" ht="59.25" customHeight="1" thickBot="1" x14ac:dyDescent="0.3">
      <c r="A28" s="34" t="s">
        <v>50</v>
      </c>
      <c r="B28" s="19" t="s">
        <v>49</v>
      </c>
      <c r="C28" s="70" t="s">
        <v>24</v>
      </c>
      <c r="D28" s="70"/>
      <c r="E28" s="70"/>
      <c r="F28" s="70"/>
      <c r="G28" s="70"/>
      <c r="H28" s="70"/>
      <c r="I28" s="294"/>
      <c r="J28" s="295"/>
      <c r="K28" s="295"/>
      <c r="L28" s="295"/>
      <c r="M28" s="295"/>
      <c r="N28" s="295"/>
      <c r="O28" s="295"/>
      <c r="P28" s="296"/>
    </row>
    <row r="29" spans="1:16" ht="15.75" thickBot="1" x14ac:dyDescent="0.3">
      <c r="A29" s="34" t="s">
        <v>52</v>
      </c>
      <c r="B29" s="19" t="s">
        <v>51</v>
      </c>
      <c r="C29" s="70" t="s">
        <v>24</v>
      </c>
      <c r="D29" s="70"/>
      <c r="E29" s="70"/>
      <c r="F29" s="70"/>
      <c r="G29" s="70"/>
      <c r="H29" s="70"/>
      <c r="I29" s="297"/>
      <c r="J29" s="298"/>
      <c r="K29" s="298"/>
      <c r="L29" s="298"/>
      <c r="M29" s="298"/>
      <c r="N29" s="298"/>
      <c r="O29" s="298"/>
      <c r="P29" s="299"/>
    </row>
    <row r="30" spans="1:16" ht="42.75" customHeight="1" thickBot="1" x14ac:dyDescent="0.3">
      <c r="A30" s="38" t="s">
        <v>167</v>
      </c>
      <c r="B30" s="19" t="s">
        <v>53</v>
      </c>
      <c r="C30" s="70" t="s">
        <v>24</v>
      </c>
      <c r="D30" s="70"/>
      <c r="E30" s="291"/>
      <c r="F30" s="292"/>
      <c r="G30" s="292"/>
      <c r="H30" s="293"/>
      <c r="I30" s="70"/>
      <c r="J30" s="70"/>
      <c r="K30" s="70"/>
      <c r="L30" s="28"/>
      <c r="M30" s="58"/>
      <c r="N30" s="291"/>
      <c r="O30" s="292"/>
      <c r="P30" s="293"/>
    </row>
    <row r="31" spans="1:16" ht="15.75" customHeight="1" thickBot="1" x14ac:dyDescent="0.3">
      <c r="A31" s="38" t="s">
        <v>168</v>
      </c>
      <c r="B31" s="19" t="s">
        <v>33</v>
      </c>
      <c r="C31" s="70" t="s">
        <v>24</v>
      </c>
      <c r="D31" s="70"/>
      <c r="E31" s="294"/>
      <c r="F31" s="295"/>
      <c r="G31" s="295"/>
      <c r="H31" s="296"/>
      <c r="I31" s="70"/>
      <c r="J31" s="70"/>
      <c r="K31" s="70"/>
      <c r="L31" s="28"/>
      <c r="M31" s="58"/>
      <c r="N31" s="294"/>
      <c r="O31" s="295"/>
      <c r="P31" s="296"/>
    </row>
    <row r="32" spans="1:16" ht="15.75" customHeight="1" thickBot="1" x14ac:dyDescent="0.3">
      <c r="A32" s="38" t="s">
        <v>169</v>
      </c>
      <c r="B32" s="19" t="s">
        <v>34</v>
      </c>
      <c r="C32" s="70" t="s">
        <v>24</v>
      </c>
      <c r="D32" s="70"/>
      <c r="E32" s="294"/>
      <c r="F32" s="295"/>
      <c r="G32" s="295"/>
      <c r="H32" s="296"/>
      <c r="I32" s="70"/>
      <c r="J32" s="70"/>
      <c r="K32" s="70"/>
      <c r="L32" s="28"/>
      <c r="M32" s="58"/>
      <c r="N32" s="294"/>
      <c r="O32" s="295"/>
      <c r="P32" s="296"/>
    </row>
    <row r="33" spans="1:16" ht="24.75" customHeight="1" thickBot="1" x14ac:dyDescent="0.3">
      <c r="A33" s="38" t="s">
        <v>170</v>
      </c>
      <c r="B33" s="19" t="s">
        <v>35</v>
      </c>
      <c r="C33" s="70" t="s">
        <v>24</v>
      </c>
      <c r="D33" s="70"/>
      <c r="E33" s="294"/>
      <c r="F33" s="295"/>
      <c r="G33" s="295"/>
      <c r="H33" s="296"/>
      <c r="I33" s="70"/>
      <c r="J33" s="70"/>
      <c r="K33" s="70"/>
      <c r="L33" s="28"/>
      <c r="M33" s="58"/>
      <c r="N33" s="294"/>
      <c r="O33" s="295"/>
      <c r="P33" s="296"/>
    </row>
    <row r="34" spans="1:16" ht="15.75" customHeight="1" thickBot="1" x14ac:dyDescent="0.3">
      <c r="A34" s="38" t="s">
        <v>171</v>
      </c>
      <c r="B34" s="19" t="s">
        <v>36</v>
      </c>
      <c r="C34" s="70" t="s">
        <v>24</v>
      </c>
      <c r="D34" s="70"/>
      <c r="E34" s="294"/>
      <c r="F34" s="295"/>
      <c r="G34" s="295"/>
      <c r="H34" s="296"/>
      <c r="I34" s="70"/>
      <c r="J34" s="70"/>
      <c r="K34" s="70"/>
      <c r="L34" s="28"/>
      <c r="M34" s="58"/>
      <c r="N34" s="294"/>
      <c r="O34" s="295"/>
      <c r="P34" s="296"/>
    </row>
    <row r="35" spans="1:16" ht="15.75" customHeight="1" thickBot="1" x14ac:dyDescent="0.3">
      <c r="A35" s="38" t="s">
        <v>54</v>
      </c>
      <c r="B35" s="19" t="s">
        <v>37</v>
      </c>
      <c r="C35" s="70" t="s">
        <v>24</v>
      </c>
      <c r="D35" s="70"/>
      <c r="E35" s="294"/>
      <c r="F35" s="295"/>
      <c r="G35" s="295"/>
      <c r="H35" s="296"/>
      <c r="I35" s="70"/>
      <c r="J35" s="70"/>
      <c r="K35" s="70"/>
      <c r="L35" s="28"/>
      <c r="M35" s="58"/>
      <c r="N35" s="294"/>
      <c r="O35" s="295"/>
      <c r="P35" s="296"/>
    </row>
    <row r="36" spans="1:16" ht="30.75" customHeight="1" thickBot="1" x14ac:dyDescent="0.3">
      <c r="A36" s="34" t="s">
        <v>56</v>
      </c>
      <c r="B36" s="19" t="s">
        <v>55</v>
      </c>
      <c r="C36" s="70" t="s">
        <v>24</v>
      </c>
      <c r="D36" s="70"/>
      <c r="E36" s="294"/>
      <c r="F36" s="295"/>
      <c r="G36" s="295"/>
      <c r="H36" s="296"/>
      <c r="I36" s="70"/>
      <c r="J36" s="70"/>
      <c r="K36" s="70"/>
      <c r="L36" s="28"/>
      <c r="M36" s="58"/>
      <c r="N36" s="294"/>
      <c r="O36" s="295"/>
      <c r="P36" s="296"/>
    </row>
    <row r="37" spans="1:16" ht="44.25" customHeight="1" thickBot="1" x14ac:dyDescent="0.3">
      <c r="A37" s="34" t="s">
        <v>58</v>
      </c>
      <c r="B37" s="19" t="s">
        <v>57</v>
      </c>
      <c r="C37" s="70" t="s">
        <v>24</v>
      </c>
      <c r="D37" s="70"/>
      <c r="E37" s="294"/>
      <c r="F37" s="295"/>
      <c r="G37" s="295"/>
      <c r="H37" s="296"/>
      <c r="I37" s="70"/>
      <c r="J37" s="70"/>
      <c r="K37" s="70"/>
      <c r="L37" s="28"/>
      <c r="M37" s="58"/>
      <c r="N37" s="294"/>
      <c r="O37" s="295"/>
      <c r="P37" s="296"/>
    </row>
    <row r="38" spans="1:16" ht="30.75" customHeight="1" thickBot="1" x14ac:dyDescent="0.3">
      <c r="A38" s="34" t="s">
        <v>60</v>
      </c>
      <c r="B38" s="19" t="s">
        <v>59</v>
      </c>
      <c r="C38" s="70" t="s">
        <v>24</v>
      </c>
      <c r="D38" s="70"/>
      <c r="E38" s="294"/>
      <c r="F38" s="295"/>
      <c r="G38" s="295"/>
      <c r="H38" s="296"/>
      <c r="I38" s="70"/>
      <c r="J38" s="70"/>
      <c r="K38" s="70"/>
      <c r="L38" s="28"/>
      <c r="M38" s="58"/>
      <c r="N38" s="294"/>
      <c r="O38" s="295"/>
      <c r="P38" s="296"/>
    </row>
    <row r="39" spans="1:16" ht="34.5" customHeight="1" thickBot="1" x14ac:dyDescent="0.3">
      <c r="A39" s="34" t="s">
        <v>62</v>
      </c>
      <c r="B39" s="19" t="s">
        <v>61</v>
      </c>
      <c r="C39" s="70" t="s">
        <v>24</v>
      </c>
      <c r="D39" s="70"/>
      <c r="E39" s="294"/>
      <c r="F39" s="295"/>
      <c r="G39" s="295"/>
      <c r="H39" s="296"/>
      <c r="I39" s="70"/>
      <c r="J39" s="70"/>
      <c r="K39" s="70"/>
      <c r="L39" s="28"/>
      <c r="M39" s="58"/>
      <c r="N39" s="294"/>
      <c r="O39" s="295"/>
      <c r="P39" s="296"/>
    </row>
    <row r="40" spans="1:16" ht="33" customHeight="1" thickBot="1" x14ac:dyDescent="0.3">
      <c r="A40" s="34" t="s">
        <v>64</v>
      </c>
      <c r="B40" s="19" t="s">
        <v>63</v>
      </c>
      <c r="C40" s="70" t="s">
        <v>24</v>
      </c>
      <c r="D40" s="70"/>
      <c r="E40" s="294"/>
      <c r="F40" s="295"/>
      <c r="G40" s="295"/>
      <c r="H40" s="296"/>
      <c r="I40" s="70"/>
      <c r="J40" s="70"/>
      <c r="K40" s="70"/>
      <c r="L40" s="28"/>
      <c r="M40" s="58"/>
      <c r="N40" s="294"/>
      <c r="O40" s="295"/>
      <c r="P40" s="296"/>
    </row>
    <row r="41" spans="1:16" ht="35.25" customHeight="1" thickBot="1" x14ac:dyDescent="0.3">
      <c r="A41" s="34" t="s">
        <v>66</v>
      </c>
      <c r="B41" s="19" t="s">
        <v>65</v>
      </c>
      <c r="C41" s="70" t="s">
        <v>24</v>
      </c>
      <c r="D41" s="70"/>
      <c r="E41" s="294"/>
      <c r="F41" s="295"/>
      <c r="G41" s="295"/>
      <c r="H41" s="296"/>
      <c r="I41" s="70"/>
      <c r="J41" s="70"/>
      <c r="K41" s="70"/>
      <c r="L41" s="28"/>
      <c r="M41" s="58"/>
      <c r="N41" s="294"/>
      <c r="O41" s="295"/>
      <c r="P41" s="296"/>
    </row>
    <row r="42" spans="1:16" ht="67.5" customHeight="1" thickBot="1" x14ac:dyDescent="0.3">
      <c r="A42" s="34" t="s">
        <v>68</v>
      </c>
      <c r="B42" s="19" t="s">
        <v>67</v>
      </c>
      <c r="C42" s="70" t="s">
        <v>24</v>
      </c>
      <c r="D42" s="70"/>
      <c r="E42" s="294"/>
      <c r="F42" s="295"/>
      <c r="G42" s="295"/>
      <c r="H42" s="296"/>
      <c r="I42" s="70"/>
      <c r="J42" s="70"/>
      <c r="K42" s="70"/>
      <c r="L42" s="28"/>
      <c r="M42" s="58"/>
      <c r="N42" s="294"/>
      <c r="O42" s="295"/>
      <c r="P42" s="296"/>
    </row>
    <row r="43" spans="1:16" ht="54.75" customHeight="1" thickBot="1" x14ac:dyDescent="0.3">
      <c r="A43" s="34" t="s">
        <v>70</v>
      </c>
      <c r="B43" s="19" t="s">
        <v>69</v>
      </c>
      <c r="C43" s="70" t="s">
        <v>24</v>
      </c>
      <c r="D43" s="70"/>
      <c r="E43" s="294"/>
      <c r="F43" s="295"/>
      <c r="G43" s="295"/>
      <c r="H43" s="296"/>
      <c r="I43" s="70"/>
      <c r="J43" s="70"/>
      <c r="K43" s="70"/>
      <c r="L43" s="28"/>
      <c r="M43" s="58"/>
      <c r="N43" s="294"/>
      <c r="O43" s="295"/>
      <c r="P43" s="296"/>
    </row>
    <row r="44" spans="1:16" ht="15.75" customHeight="1" thickBot="1" x14ac:dyDescent="0.3">
      <c r="A44" s="34" t="s">
        <v>172</v>
      </c>
      <c r="B44" s="19" t="s">
        <v>71</v>
      </c>
      <c r="C44" s="70" t="s">
        <v>24</v>
      </c>
      <c r="D44" s="70"/>
      <c r="E44" s="294"/>
      <c r="F44" s="295"/>
      <c r="G44" s="295"/>
      <c r="H44" s="296"/>
      <c r="I44" s="70"/>
      <c r="J44" s="70"/>
      <c r="K44" s="70"/>
      <c r="L44" s="28"/>
      <c r="M44" s="58"/>
      <c r="N44" s="294"/>
      <c r="O44" s="295"/>
      <c r="P44" s="296"/>
    </row>
    <row r="45" spans="1:16" ht="15.75" thickBot="1" x14ac:dyDescent="0.3">
      <c r="A45" s="34">
        <v>6</v>
      </c>
      <c r="B45" s="19" t="s">
        <v>51</v>
      </c>
      <c r="C45" s="70" t="s">
        <v>24</v>
      </c>
      <c r="D45" s="70"/>
      <c r="E45" s="297"/>
      <c r="F45" s="298"/>
      <c r="G45" s="298"/>
      <c r="H45" s="299"/>
      <c r="I45" s="70"/>
      <c r="J45" s="70"/>
      <c r="K45" s="70"/>
      <c r="L45" s="28"/>
      <c r="M45" s="58"/>
      <c r="N45" s="297"/>
      <c r="O45" s="298"/>
      <c r="P45" s="299"/>
    </row>
    <row r="46" spans="1:16" ht="47.25" customHeight="1" thickBot="1" x14ac:dyDescent="0.3">
      <c r="A46" s="38" t="s">
        <v>173</v>
      </c>
      <c r="B46" s="19" t="s">
        <v>72</v>
      </c>
      <c r="C46" s="70" t="s">
        <v>24</v>
      </c>
      <c r="D46" s="70">
        <v>48</v>
      </c>
      <c r="E46" s="291"/>
      <c r="F46" s="292"/>
      <c r="G46" s="292"/>
      <c r="H46" s="292"/>
      <c r="I46" s="292"/>
      <c r="J46" s="292"/>
      <c r="K46" s="292"/>
      <c r="L46" s="292"/>
      <c r="M46" s="292"/>
      <c r="N46" s="28">
        <v>28</v>
      </c>
      <c r="O46" s="81">
        <v>19</v>
      </c>
      <c r="P46" s="70">
        <v>1</v>
      </c>
    </row>
    <row r="47" spans="1:16" ht="15.75" customHeight="1" thickBot="1" x14ac:dyDescent="0.3">
      <c r="A47" s="38" t="s">
        <v>174</v>
      </c>
      <c r="B47" s="19" t="s">
        <v>33</v>
      </c>
      <c r="C47" s="70" t="s">
        <v>24</v>
      </c>
      <c r="D47" s="70">
        <v>48</v>
      </c>
      <c r="E47" s="294"/>
      <c r="F47" s="295"/>
      <c r="G47" s="295"/>
      <c r="H47" s="295"/>
      <c r="I47" s="295"/>
      <c r="J47" s="295"/>
      <c r="K47" s="295"/>
      <c r="L47" s="295"/>
      <c r="M47" s="295"/>
      <c r="N47" s="55">
        <v>28</v>
      </c>
      <c r="O47" s="70">
        <v>19</v>
      </c>
      <c r="P47" s="70">
        <v>1</v>
      </c>
    </row>
    <row r="48" spans="1:16" ht="15.75" customHeight="1" thickBot="1" x14ac:dyDescent="0.3">
      <c r="A48" s="38" t="s">
        <v>175</v>
      </c>
      <c r="B48" s="19" t="s">
        <v>34</v>
      </c>
      <c r="C48" s="70" t="s">
        <v>24</v>
      </c>
      <c r="D48" s="70"/>
      <c r="E48" s="294"/>
      <c r="F48" s="295"/>
      <c r="G48" s="295"/>
      <c r="H48" s="295"/>
      <c r="I48" s="295"/>
      <c r="J48" s="295"/>
      <c r="K48" s="295"/>
      <c r="L48" s="295"/>
      <c r="M48" s="295"/>
      <c r="N48" s="55">
        <v>0</v>
      </c>
      <c r="O48" s="70">
        <v>0</v>
      </c>
      <c r="P48" s="70">
        <v>0</v>
      </c>
    </row>
    <row r="49" spans="1:16" ht="24.75" customHeight="1" thickBot="1" x14ac:dyDescent="0.3">
      <c r="A49" s="38" t="s">
        <v>176</v>
      </c>
      <c r="B49" s="19" t="s">
        <v>35</v>
      </c>
      <c r="C49" s="70" t="s">
        <v>24</v>
      </c>
      <c r="D49" s="70"/>
      <c r="E49" s="294"/>
      <c r="F49" s="295"/>
      <c r="G49" s="295"/>
      <c r="H49" s="295"/>
      <c r="I49" s="295"/>
      <c r="J49" s="295"/>
      <c r="K49" s="295"/>
      <c r="L49" s="295"/>
      <c r="M49" s="295"/>
      <c r="N49" s="55">
        <v>0</v>
      </c>
      <c r="O49" s="70">
        <v>0</v>
      </c>
      <c r="P49" s="70">
        <v>0</v>
      </c>
    </row>
    <row r="50" spans="1:16" ht="15.75" customHeight="1" thickBot="1" x14ac:dyDescent="0.3">
      <c r="A50" s="38" t="s">
        <v>177</v>
      </c>
      <c r="B50" s="19" t="s">
        <v>36</v>
      </c>
      <c r="C50" s="70" t="s">
        <v>24</v>
      </c>
      <c r="D50" s="70"/>
      <c r="E50" s="294"/>
      <c r="F50" s="295"/>
      <c r="G50" s="295"/>
      <c r="H50" s="295"/>
      <c r="I50" s="295"/>
      <c r="J50" s="295"/>
      <c r="K50" s="295"/>
      <c r="L50" s="295"/>
      <c r="M50" s="295"/>
      <c r="N50" s="55">
        <v>0</v>
      </c>
      <c r="O50" s="70">
        <v>0</v>
      </c>
      <c r="P50" s="70">
        <v>0</v>
      </c>
    </row>
    <row r="51" spans="1:16" ht="15.75" customHeight="1" thickBot="1" x14ac:dyDescent="0.3">
      <c r="A51" s="38" t="s">
        <v>73</v>
      </c>
      <c r="B51" s="19" t="s">
        <v>37</v>
      </c>
      <c r="C51" s="70" t="s">
        <v>24</v>
      </c>
      <c r="D51" s="70"/>
      <c r="E51" s="294"/>
      <c r="F51" s="295"/>
      <c r="G51" s="295"/>
      <c r="H51" s="295"/>
      <c r="I51" s="295"/>
      <c r="J51" s="295"/>
      <c r="K51" s="295"/>
      <c r="L51" s="295"/>
      <c r="M51" s="295"/>
      <c r="N51" s="55">
        <v>0</v>
      </c>
      <c r="O51" s="70">
        <v>0</v>
      </c>
      <c r="P51" s="70">
        <v>0</v>
      </c>
    </row>
    <row r="52" spans="1:16" ht="39" customHeight="1" thickBot="1" x14ac:dyDescent="0.3">
      <c r="A52" s="34" t="s">
        <v>74</v>
      </c>
      <c r="B52" s="19" t="s">
        <v>55</v>
      </c>
      <c r="C52" s="70" t="s">
        <v>24</v>
      </c>
      <c r="D52" s="70">
        <v>3</v>
      </c>
      <c r="E52" s="294"/>
      <c r="F52" s="295"/>
      <c r="G52" s="295"/>
      <c r="H52" s="295"/>
      <c r="I52" s="295"/>
      <c r="J52" s="295"/>
      <c r="K52" s="295"/>
      <c r="L52" s="295"/>
      <c r="M52" s="295"/>
      <c r="N52" s="55">
        <v>0</v>
      </c>
      <c r="O52" s="70">
        <v>3</v>
      </c>
      <c r="P52" s="70">
        <v>0</v>
      </c>
    </row>
    <row r="53" spans="1:16" ht="47.25" customHeight="1" thickBot="1" x14ac:dyDescent="0.3">
      <c r="A53" s="34" t="s">
        <v>75</v>
      </c>
      <c r="B53" s="19" t="s">
        <v>57</v>
      </c>
      <c r="C53" s="70" t="s">
        <v>24</v>
      </c>
      <c r="D53" s="70">
        <v>3</v>
      </c>
      <c r="E53" s="294"/>
      <c r="F53" s="295"/>
      <c r="G53" s="295"/>
      <c r="H53" s="295"/>
      <c r="I53" s="295"/>
      <c r="J53" s="295"/>
      <c r="K53" s="295"/>
      <c r="L53" s="295"/>
      <c r="M53" s="295"/>
      <c r="N53" s="55">
        <v>0</v>
      </c>
      <c r="O53" s="70">
        <v>3</v>
      </c>
      <c r="P53" s="70">
        <v>0</v>
      </c>
    </row>
    <row r="54" spans="1:16" ht="33" customHeight="1" thickBot="1" x14ac:dyDescent="0.3">
      <c r="A54" s="34" t="s">
        <v>77</v>
      </c>
      <c r="B54" s="19" t="s">
        <v>76</v>
      </c>
      <c r="C54" s="70" t="s">
        <v>24</v>
      </c>
      <c r="D54" s="70"/>
      <c r="E54" s="294"/>
      <c r="F54" s="295"/>
      <c r="G54" s="295"/>
      <c r="H54" s="295"/>
      <c r="I54" s="295"/>
      <c r="J54" s="295"/>
      <c r="K54" s="295"/>
      <c r="L54" s="295"/>
      <c r="M54" s="295"/>
      <c r="N54" s="55">
        <v>0</v>
      </c>
      <c r="O54" s="70">
        <v>0</v>
      </c>
      <c r="P54" s="70">
        <v>0</v>
      </c>
    </row>
    <row r="55" spans="1:16" ht="60.75" customHeight="1" thickBot="1" x14ac:dyDescent="0.3">
      <c r="A55" s="34" t="s">
        <v>78</v>
      </c>
      <c r="B55" s="19" t="s">
        <v>61</v>
      </c>
      <c r="C55" s="70" t="s">
        <v>24</v>
      </c>
      <c r="D55" s="70">
        <v>2</v>
      </c>
      <c r="E55" s="294"/>
      <c r="F55" s="295"/>
      <c r="G55" s="295"/>
      <c r="H55" s="295"/>
      <c r="I55" s="295"/>
      <c r="J55" s="295"/>
      <c r="K55" s="295"/>
      <c r="L55" s="295"/>
      <c r="M55" s="295"/>
      <c r="N55" s="55">
        <v>0</v>
      </c>
      <c r="O55" s="70">
        <v>2</v>
      </c>
      <c r="P55" s="70">
        <v>0</v>
      </c>
    </row>
    <row r="56" spans="1:16" ht="38.25" customHeight="1" thickBot="1" x14ac:dyDescent="0.3">
      <c r="A56" s="34" t="s">
        <v>80</v>
      </c>
      <c r="B56" s="19" t="s">
        <v>79</v>
      </c>
      <c r="C56" s="70" t="s">
        <v>24</v>
      </c>
      <c r="D56" s="70">
        <v>3</v>
      </c>
      <c r="E56" s="294"/>
      <c r="F56" s="295"/>
      <c r="G56" s="295"/>
      <c r="H56" s="295"/>
      <c r="I56" s="295"/>
      <c r="J56" s="295"/>
      <c r="K56" s="295"/>
      <c r="L56" s="295"/>
      <c r="M56" s="295"/>
      <c r="N56" s="55">
        <v>0</v>
      </c>
      <c r="O56" s="70">
        <v>3</v>
      </c>
      <c r="P56" s="70">
        <v>0</v>
      </c>
    </row>
    <row r="57" spans="1:16" ht="36.75" customHeight="1" thickBot="1" x14ac:dyDescent="0.3">
      <c r="A57" s="34" t="s">
        <v>81</v>
      </c>
      <c r="B57" s="19" t="s">
        <v>65</v>
      </c>
      <c r="C57" s="70" t="s">
        <v>24</v>
      </c>
      <c r="D57" s="70">
        <v>8</v>
      </c>
      <c r="E57" s="294"/>
      <c r="F57" s="295"/>
      <c r="G57" s="295"/>
      <c r="H57" s="295"/>
      <c r="I57" s="295"/>
      <c r="J57" s="295"/>
      <c r="K57" s="295"/>
      <c r="L57" s="295"/>
      <c r="M57" s="295"/>
      <c r="N57" s="55">
        <v>0</v>
      </c>
      <c r="O57" s="70">
        <v>8</v>
      </c>
      <c r="P57" s="70">
        <v>0</v>
      </c>
    </row>
    <row r="58" spans="1:16" ht="77.25" customHeight="1" thickBot="1" x14ac:dyDescent="0.3">
      <c r="A58" s="34" t="s">
        <v>82</v>
      </c>
      <c r="B58" s="19" t="s">
        <v>67</v>
      </c>
      <c r="C58" s="70" t="s">
        <v>24</v>
      </c>
      <c r="D58" s="70">
        <v>29</v>
      </c>
      <c r="E58" s="294"/>
      <c r="F58" s="295"/>
      <c r="G58" s="295"/>
      <c r="H58" s="295"/>
      <c r="I58" s="295"/>
      <c r="J58" s="295"/>
      <c r="K58" s="295"/>
      <c r="L58" s="295"/>
      <c r="M58" s="295"/>
      <c r="N58" s="55">
        <v>28</v>
      </c>
      <c r="O58" s="70">
        <v>0</v>
      </c>
      <c r="P58" s="70">
        <v>1</v>
      </c>
    </row>
    <row r="59" spans="1:16" ht="63.75" customHeight="1" thickBot="1" x14ac:dyDescent="0.3">
      <c r="A59" s="34" t="s">
        <v>83</v>
      </c>
      <c r="B59" s="19" t="s">
        <v>69</v>
      </c>
      <c r="C59" s="70" t="s">
        <v>24</v>
      </c>
      <c r="D59" s="70"/>
      <c r="E59" s="294"/>
      <c r="F59" s="295"/>
      <c r="G59" s="295"/>
      <c r="H59" s="295"/>
      <c r="I59" s="295"/>
      <c r="J59" s="295"/>
      <c r="K59" s="295"/>
      <c r="L59" s="295"/>
      <c r="M59" s="295"/>
      <c r="N59" s="55">
        <v>0</v>
      </c>
      <c r="O59" s="70">
        <v>0</v>
      </c>
      <c r="P59" s="70">
        <v>0</v>
      </c>
    </row>
    <row r="60" spans="1:16" ht="15.75" thickBot="1" x14ac:dyDescent="0.3">
      <c r="A60" s="34">
        <v>7</v>
      </c>
      <c r="B60" s="19" t="s">
        <v>51</v>
      </c>
      <c r="C60" s="70" t="s">
        <v>24</v>
      </c>
      <c r="D60" s="70"/>
      <c r="E60" s="297"/>
      <c r="F60" s="298"/>
      <c r="G60" s="298"/>
      <c r="H60" s="298"/>
      <c r="I60" s="298"/>
      <c r="J60" s="298"/>
      <c r="K60" s="298"/>
      <c r="L60" s="298"/>
      <c r="M60" s="298"/>
      <c r="N60" s="55">
        <v>0</v>
      </c>
      <c r="O60" s="70">
        <v>0</v>
      </c>
      <c r="P60" s="70">
        <v>0</v>
      </c>
    </row>
    <row r="61" spans="1:16" ht="75" customHeight="1" thickBot="1" x14ac:dyDescent="0.3">
      <c r="A61" s="34" t="s">
        <v>85</v>
      </c>
      <c r="B61" s="19" t="s">
        <v>84</v>
      </c>
      <c r="C61" s="70" t="s">
        <v>24</v>
      </c>
      <c r="D61" s="70">
        <v>48</v>
      </c>
      <c r="E61" s="70"/>
      <c r="F61" s="70"/>
      <c r="G61" s="70"/>
      <c r="H61" s="70"/>
      <c r="I61" s="70"/>
      <c r="J61" s="70"/>
      <c r="K61" s="70"/>
      <c r="L61" s="70"/>
      <c r="M61" s="56"/>
      <c r="N61" s="55">
        <v>28</v>
      </c>
      <c r="O61" s="70">
        <v>19</v>
      </c>
      <c r="P61" s="70">
        <v>1</v>
      </c>
    </row>
    <row r="62" spans="1:16" ht="15.75" thickBot="1" x14ac:dyDescent="0.3">
      <c r="A62" s="34" t="s">
        <v>87</v>
      </c>
      <c r="B62" s="19" t="s">
        <v>86</v>
      </c>
      <c r="C62" s="70" t="s">
        <v>24</v>
      </c>
      <c r="D62" s="70"/>
      <c r="E62" s="70"/>
      <c r="F62" s="70"/>
      <c r="G62" s="70"/>
      <c r="H62" s="70"/>
      <c r="I62" s="70"/>
      <c r="J62" s="70"/>
      <c r="K62" s="70"/>
      <c r="L62" s="70"/>
      <c r="M62" s="56"/>
      <c r="N62" s="55">
        <v>0</v>
      </c>
      <c r="O62" s="70">
        <v>0</v>
      </c>
      <c r="P62" s="70">
        <v>0</v>
      </c>
    </row>
    <row r="63" spans="1:16" ht="15.75" thickBot="1" x14ac:dyDescent="0.3">
      <c r="A63" s="34" t="s">
        <v>89</v>
      </c>
      <c r="B63" s="19" t="s">
        <v>88</v>
      </c>
      <c r="C63" s="70" t="s">
        <v>24</v>
      </c>
      <c r="D63" s="70"/>
      <c r="E63" s="70"/>
      <c r="F63" s="70"/>
      <c r="G63" s="70"/>
      <c r="H63" s="70"/>
      <c r="I63" s="70"/>
      <c r="J63" s="70"/>
      <c r="K63" s="70"/>
      <c r="L63" s="70"/>
      <c r="M63" s="56"/>
      <c r="N63" s="55">
        <v>0</v>
      </c>
      <c r="O63" s="70">
        <v>0</v>
      </c>
      <c r="P63" s="70">
        <v>0</v>
      </c>
    </row>
    <row r="64" spans="1:16" ht="15.75" thickBot="1" x14ac:dyDescent="0.3">
      <c r="A64" s="34" t="s">
        <v>91</v>
      </c>
      <c r="B64" s="19" t="s">
        <v>90</v>
      </c>
      <c r="C64" s="70" t="s">
        <v>24</v>
      </c>
      <c r="D64" s="70">
        <v>29</v>
      </c>
      <c r="E64" s="70"/>
      <c r="F64" s="70"/>
      <c r="G64" s="70"/>
      <c r="H64" s="70"/>
      <c r="I64" s="70"/>
      <c r="J64" s="70"/>
      <c r="K64" s="70"/>
      <c r="L64" s="70"/>
      <c r="M64" s="56"/>
      <c r="N64" s="55">
        <v>28</v>
      </c>
      <c r="O64" s="70">
        <v>0</v>
      </c>
      <c r="P64" s="70">
        <v>1</v>
      </c>
    </row>
    <row r="65" spans="1:16" ht="15.75" thickBot="1" x14ac:dyDescent="0.3">
      <c r="A65" s="34">
        <v>8</v>
      </c>
      <c r="B65" s="19" t="s">
        <v>92</v>
      </c>
      <c r="C65" s="70" t="s">
        <v>24</v>
      </c>
      <c r="D65" s="70">
        <v>19</v>
      </c>
      <c r="E65" s="70"/>
      <c r="F65" s="70"/>
      <c r="G65" s="70"/>
      <c r="H65" s="70"/>
      <c r="I65" s="70"/>
      <c r="J65" s="70"/>
      <c r="K65" s="70"/>
      <c r="L65" s="70"/>
      <c r="M65" s="56"/>
      <c r="N65" s="55">
        <v>0</v>
      </c>
      <c r="O65" s="70">
        <v>19</v>
      </c>
      <c r="P65" s="70">
        <v>0</v>
      </c>
    </row>
    <row r="66" spans="1:16" ht="45.75" customHeight="1" thickBot="1" x14ac:dyDescent="0.3">
      <c r="A66" s="34" t="s">
        <v>94</v>
      </c>
      <c r="B66" s="19" t="s">
        <v>93</v>
      </c>
      <c r="C66" s="70" t="s">
        <v>24</v>
      </c>
      <c r="D66" s="70"/>
      <c r="E66" s="70"/>
      <c r="F66" s="70"/>
      <c r="G66" s="70"/>
      <c r="H66" s="70"/>
      <c r="I66" s="70"/>
      <c r="J66" s="70"/>
      <c r="K66" s="70"/>
      <c r="L66" s="70"/>
      <c r="M66" s="56"/>
      <c r="N66" s="55"/>
      <c r="O66" s="70"/>
      <c r="P66" s="70"/>
    </row>
    <row r="67" spans="1:16" ht="15.75" thickBot="1" x14ac:dyDescent="0.3">
      <c r="A67" s="34" t="s">
        <v>95</v>
      </c>
      <c r="B67" s="19" t="s">
        <v>86</v>
      </c>
      <c r="C67" s="70" t="s">
        <v>24</v>
      </c>
      <c r="D67" s="70"/>
      <c r="E67" s="70"/>
      <c r="F67" s="70"/>
      <c r="G67" s="70"/>
      <c r="H67" s="70"/>
      <c r="I67" s="70"/>
      <c r="J67" s="70"/>
      <c r="K67" s="70"/>
      <c r="L67" s="70"/>
      <c r="M67" s="56"/>
      <c r="N67" s="55"/>
      <c r="O67" s="70">
        <v>0</v>
      </c>
      <c r="P67" s="70"/>
    </row>
    <row r="68" spans="1:16" ht="15.75" thickBot="1" x14ac:dyDescent="0.3">
      <c r="A68" s="34" t="s">
        <v>96</v>
      </c>
      <c r="B68" s="19" t="s">
        <v>88</v>
      </c>
      <c r="C68" s="70" t="s">
        <v>24</v>
      </c>
      <c r="D68" s="70"/>
      <c r="E68" s="70"/>
      <c r="F68" s="70"/>
      <c r="G68" s="70"/>
      <c r="H68" s="70"/>
      <c r="I68" s="70"/>
      <c r="J68" s="70"/>
      <c r="K68" s="70"/>
      <c r="L68" s="70"/>
      <c r="M68" s="56"/>
      <c r="N68" s="55"/>
      <c r="O68" s="70">
        <v>0</v>
      </c>
      <c r="P68" s="70"/>
    </row>
    <row r="69" spans="1:16" ht="15.75" thickBot="1" x14ac:dyDescent="0.3">
      <c r="A69" s="34" t="s">
        <v>97</v>
      </c>
      <c r="B69" s="19" t="s">
        <v>90</v>
      </c>
      <c r="C69" s="70" t="s">
        <v>24</v>
      </c>
      <c r="D69" s="70"/>
      <c r="E69" s="70"/>
      <c r="F69" s="70"/>
      <c r="G69" s="70"/>
      <c r="H69" s="70"/>
      <c r="I69" s="70"/>
      <c r="J69" s="70"/>
      <c r="K69" s="70"/>
      <c r="L69" s="70"/>
      <c r="M69" s="56"/>
      <c r="N69" s="55"/>
      <c r="O69" s="70">
        <v>0</v>
      </c>
      <c r="P69" s="70"/>
    </row>
    <row r="70" spans="1:16" ht="15.75" thickBot="1" x14ac:dyDescent="0.3">
      <c r="A70" s="34">
        <v>9</v>
      </c>
      <c r="B70" s="19" t="s">
        <v>98</v>
      </c>
      <c r="C70" s="70" t="s">
        <v>24</v>
      </c>
      <c r="D70" s="70"/>
      <c r="E70" s="70"/>
      <c r="F70" s="70"/>
      <c r="G70" s="70"/>
      <c r="H70" s="70"/>
      <c r="I70" s="70"/>
      <c r="J70" s="70"/>
      <c r="K70" s="70"/>
      <c r="L70" s="70"/>
      <c r="M70" s="56"/>
      <c r="N70" s="55"/>
      <c r="O70" s="70">
        <v>0</v>
      </c>
      <c r="P70" s="70"/>
    </row>
    <row r="71" spans="1:16" ht="45.75" customHeight="1" thickBot="1" x14ac:dyDescent="0.3">
      <c r="A71" s="34" t="s">
        <v>100</v>
      </c>
      <c r="B71" s="19" t="s">
        <v>99</v>
      </c>
      <c r="C71" s="70" t="s">
        <v>24</v>
      </c>
      <c r="D71" s="70">
        <v>48</v>
      </c>
      <c r="E71" s="70"/>
      <c r="F71" s="70"/>
      <c r="G71" s="70"/>
      <c r="H71" s="70"/>
      <c r="I71" s="70"/>
      <c r="J71" s="70"/>
      <c r="K71" s="70"/>
      <c r="L71" s="70"/>
      <c r="M71" s="56"/>
      <c r="N71" s="55">
        <v>28</v>
      </c>
      <c r="O71" s="70">
        <v>19</v>
      </c>
      <c r="P71" s="70">
        <v>1</v>
      </c>
    </row>
    <row r="72" spans="1:16" ht="15.75" customHeight="1" thickBot="1" x14ac:dyDescent="0.3">
      <c r="A72" s="34" t="s">
        <v>102</v>
      </c>
      <c r="B72" s="19" t="s">
        <v>101</v>
      </c>
      <c r="C72" s="70" t="s">
        <v>24</v>
      </c>
      <c r="D72" s="70"/>
      <c r="E72" s="70"/>
      <c r="F72" s="70"/>
      <c r="G72" s="70"/>
      <c r="H72" s="70"/>
      <c r="I72" s="70"/>
      <c r="J72" s="70"/>
      <c r="K72" s="70"/>
      <c r="L72" s="70"/>
      <c r="M72" s="56"/>
      <c r="N72" s="55"/>
      <c r="O72" s="70">
        <v>0</v>
      </c>
      <c r="P72" s="70"/>
    </row>
    <row r="73" spans="1:16" ht="15.75" customHeight="1" thickBot="1" x14ac:dyDescent="0.3">
      <c r="A73" s="34" t="s">
        <v>104</v>
      </c>
      <c r="B73" s="19" t="s">
        <v>103</v>
      </c>
      <c r="C73" s="70" t="s">
        <v>24</v>
      </c>
      <c r="D73" s="70">
        <v>48</v>
      </c>
      <c r="E73" s="70"/>
      <c r="F73" s="70"/>
      <c r="G73" s="70"/>
      <c r="H73" s="70"/>
      <c r="I73" s="70"/>
      <c r="J73" s="70"/>
      <c r="K73" s="70"/>
      <c r="L73" s="70"/>
      <c r="M73" s="56"/>
      <c r="N73" s="55">
        <v>28</v>
      </c>
      <c r="O73" s="70">
        <v>19</v>
      </c>
      <c r="P73" s="70">
        <v>1</v>
      </c>
    </row>
    <row r="74" spans="1:16" ht="15.75" customHeight="1" thickBot="1" x14ac:dyDescent="0.3">
      <c r="A74" s="34" t="s">
        <v>106</v>
      </c>
      <c r="B74" s="19" t="s">
        <v>105</v>
      </c>
      <c r="C74" s="70" t="s">
        <v>24</v>
      </c>
      <c r="D74" s="70"/>
      <c r="E74" s="70"/>
      <c r="F74" s="70"/>
      <c r="G74" s="70"/>
      <c r="H74" s="70"/>
      <c r="I74" s="70"/>
      <c r="J74" s="70"/>
      <c r="K74" s="70"/>
      <c r="L74" s="70"/>
      <c r="M74" s="56"/>
      <c r="N74" s="55"/>
      <c r="O74" s="70">
        <v>0</v>
      </c>
      <c r="P74" s="70"/>
    </row>
    <row r="75" spans="1:16" ht="15.75" thickBot="1" x14ac:dyDescent="0.3">
      <c r="A75" s="34">
        <v>10</v>
      </c>
      <c r="B75" s="19" t="s">
        <v>107</v>
      </c>
      <c r="C75" s="70" t="s">
        <v>24</v>
      </c>
      <c r="D75" s="70"/>
      <c r="E75" s="70"/>
      <c r="F75" s="70"/>
      <c r="G75" s="70"/>
      <c r="H75" s="70"/>
      <c r="I75" s="70"/>
      <c r="J75" s="70"/>
      <c r="K75" s="70"/>
      <c r="L75" s="70"/>
      <c r="M75" s="56"/>
      <c r="N75" s="55"/>
      <c r="O75" s="70">
        <v>0</v>
      </c>
      <c r="P75" s="70"/>
    </row>
    <row r="76" spans="1:16" ht="66" customHeight="1" thickBot="1" x14ac:dyDescent="0.3">
      <c r="A76" s="34" t="s">
        <v>110</v>
      </c>
      <c r="B76" s="19" t="s">
        <v>108</v>
      </c>
      <c r="C76" s="70" t="s">
        <v>109</v>
      </c>
      <c r="D76" s="70"/>
      <c r="E76" s="70"/>
      <c r="F76" s="70"/>
      <c r="G76" s="70"/>
      <c r="H76" s="70"/>
      <c r="I76" s="70"/>
      <c r="J76" s="70"/>
      <c r="K76" s="70"/>
      <c r="L76" s="70"/>
      <c r="M76" s="56"/>
      <c r="N76" s="55"/>
      <c r="O76" s="70">
        <v>0</v>
      </c>
      <c r="P76" s="70"/>
    </row>
    <row r="77" spans="1:16" ht="61.5" customHeight="1" thickBot="1" x14ac:dyDescent="0.3">
      <c r="A77" s="34" t="s">
        <v>112</v>
      </c>
      <c r="B77" s="19" t="s">
        <v>111</v>
      </c>
      <c r="C77" s="70" t="s">
        <v>109</v>
      </c>
      <c r="D77" s="70"/>
      <c r="E77" s="70"/>
      <c r="F77" s="70"/>
      <c r="G77" s="70"/>
      <c r="H77" s="70"/>
      <c r="I77" s="70"/>
      <c r="J77" s="70"/>
      <c r="K77" s="70"/>
      <c r="L77" s="70"/>
      <c r="M77" s="56"/>
      <c r="N77" s="55"/>
      <c r="O77" s="70">
        <v>0</v>
      </c>
      <c r="P77" s="70"/>
    </row>
    <row r="78" spans="1:16" ht="42.75" customHeight="1" thickBot="1" x14ac:dyDescent="0.3">
      <c r="A78" s="34" t="s">
        <v>114</v>
      </c>
      <c r="B78" s="19" t="s">
        <v>113</v>
      </c>
      <c r="C78" s="70" t="s">
        <v>109</v>
      </c>
      <c r="D78" s="70"/>
      <c r="E78" s="70"/>
      <c r="F78" s="70"/>
      <c r="G78" s="70"/>
      <c r="H78" s="70"/>
      <c r="I78" s="70"/>
      <c r="J78" s="70"/>
      <c r="K78" s="70"/>
      <c r="L78" s="70"/>
      <c r="M78" s="56"/>
      <c r="N78" s="55"/>
      <c r="O78" s="70">
        <v>0</v>
      </c>
      <c r="P78" s="70"/>
    </row>
    <row r="79" spans="1:16" ht="53.25" customHeight="1" thickBot="1" x14ac:dyDescent="0.3">
      <c r="A79" s="34" t="s">
        <v>116</v>
      </c>
      <c r="B79" s="19" t="s">
        <v>115</v>
      </c>
      <c r="C79" s="70" t="s">
        <v>109</v>
      </c>
      <c r="D79" s="70"/>
      <c r="E79" s="70"/>
      <c r="F79" s="70"/>
      <c r="G79" s="70"/>
      <c r="H79" s="70"/>
      <c r="I79" s="70"/>
      <c r="J79" s="70"/>
      <c r="K79" s="70"/>
      <c r="L79" s="70"/>
      <c r="M79" s="56"/>
      <c r="N79" s="55"/>
      <c r="O79" s="70">
        <v>0</v>
      </c>
      <c r="P79" s="70"/>
    </row>
    <row r="80" spans="1:16" ht="42" customHeight="1" thickBot="1" x14ac:dyDescent="0.3">
      <c r="A80" s="34" t="s">
        <v>118</v>
      </c>
      <c r="B80" s="19" t="s">
        <v>117</v>
      </c>
      <c r="C80" s="70" t="s">
        <v>109</v>
      </c>
      <c r="D80" s="70"/>
      <c r="E80" s="70"/>
      <c r="F80" s="70"/>
      <c r="G80" s="70"/>
      <c r="H80" s="70"/>
      <c r="I80" s="70"/>
      <c r="J80" s="70"/>
      <c r="K80" s="70"/>
      <c r="L80" s="70"/>
      <c r="M80" s="56"/>
      <c r="N80" s="55"/>
      <c r="O80" s="70">
        <v>0</v>
      </c>
      <c r="P80" s="70"/>
    </row>
    <row r="81" spans="1:16" ht="48" customHeight="1" thickBot="1" x14ac:dyDescent="0.3">
      <c r="A81" s="34" t="s">
        <v>120</v>
      </c>
      <c r="B81" s="19" t="s">
        <v>119</v>
      </c>
      <c r="C81" s="70" t="s">
        <v>109</v>
      </c>
      <c r="D81" s="70"/>
      <c r="E81" s="70"/>
      <c r="F81" s="70"/>
      <c r="G81" s="70"/>
      <c r="H81" s="70"/>
      <c r="I81" s="70"/>
      <c r="J81" s="70"/>
      <c r="K81" s="70"/>
      <c r="L81" s="70"/>
      <c r="M81" s="56"/>
      <c r="N81" s="55"/>
      <c r="O81" s="70">
        <v>0</v>
      </c>
      <c r="P81" s="70"/>
    </row>
    <row r="82" spans="1:16" ht="46.5" customHeight="1" thickBot="1" x14ac:dyDescent="0.3">
      <c r="A82" s="34" t="s">
        <v>122</v>
      </c>
      <c r="B82" s="19" t="s">
        <v>121</v>
      </c>
      <c r="C82" s="70" t="s">
        <v>109</v>
      </c>
      <c r="D82" s="70"/>
      <c r="E82" s="70"/>
      <c r="F82" s="70"/>
      <c r="G82" s="70"/>
      <c r="H82" s="70"/>
      <c r="I82" s="70"/>
      <c r="J82" s="70"/>
      <c r="K82" s="70"/>
      <c r="L82" s="70"/>
      <c r="M82" s="56"/>
      <c r="N82" s="55"/>
      <c r="O82" s="70">
        <v>0</v>
      </c>
      <c r="P82" s="70"/>
    </row>
    <row r="83" spans="1:16" ht="29.25" customHeight="1" thickBot="1" x14ac:dyDescent="0.3">
      <c r="A83" s="34" t="s">
        <v>124</v>
      </c>
      <c r="B83" s="19" t="s">
        <v>123</v>
      </c>
      <c r="C83" s="70" t="s">
        <v>109</v>
      </c>
      <c r="D83" s="70"/>
      <c r="E83" s="70"/>
      <c r="F83" s="70"/>
      <c r="G83" s="70"/>
      <c r="H83" s="70"/>
      <c r="I83" s="70"/>
      <c r="J83" s="70"/>
      <c r="K83" s="70"/>
      <c r="L83" s="70"/>
      <c r="M83" s="56"/>
      <c r="N83" s="55"/>
      <c r="O83" s="70">
        <v>0</v>
      </c>
      <c r="P83" s="70"/>
    </row>
    <row r="84" spans="1:16" ht="27.75" customHeight="1" thickBot="1" x14ac:dyDescent="0.3">
      <c r="A84" s="34" t="s">
        <v>126</v>
      </c>
      <c r="B84" s="19" t="s">
        <v>125</v>
      </c>
      <c r="C84" s="70" t="s">
        <v>109</v>
      </c>
      <c r="D84" s="70"/>
      <c r="E84" s="70"/>
      <c r="F84" s="70"/>
      <c r="G84" s="70"/>
      <c r="H84" s="70"/>
      <c r="I84" s="70"/>
      <c r="J84" s="70"/>
      <c r="K84" s="70"/>
      <c r="L84" s="70"/>
      <c r="M84" s="56"/>
      <c r="N84" s="55"/>
      <c r="O84" s="70">
        <v>0</v>
      </c>
      <c r="P84" s="70"/>
    </row>
    <row r="85" spans="1:16" ht="61.5" customHeight="1" thickBot="1" x14ac:dyDescent="0.3">
      <c r="A85" s="34" t="s">
        <v>128</v>
      </c>
      <c r="B85" s="19" t="s">
        <v>127</v>
      </c>
      <c r="C85" s="70" t="s">
        <v>109</v>
      </c>
      <c r="D85" s="70"/>
      <c r="E85" s="70"/>
      <c r="F85" s="70"/>
      <c r="G85" s="70"/>
      <c r="H85" s="70"/>
      <c r="I85" s="70"/>
      <c r="J85" s="70"/>
      <c r="K85" s="70"/>
      <c r="L85" s="70"/>
      <c r="M85" s="56"/>
      <c r="N85" s="55"/>
      <c r="O85" s="70">
        <v>0</v>
      </c>
      <c r="P85" s="70"/>
    </row>
    <row r="86" spans="1:16" ht="54.75" customHeight="1" thickBot="1" x14ac:dyDescent="0.3">
      <c r="A86" s="34" t="s">
        <v>130</v>
      </c>
      <c r="B86" s="19" t="s">
        <v>129</v>
      </c>
      <c r="C86" s="70" t="s">
        <v>109</v>
      </c>
      <c r="D86" s="70"/>
      <c r="E86" s="70"/>
      <c r="F86" s="70"/>
      <c r="G86" s="70"/>
      <c r="H86" s="70"/>
      <c r="I86" s="70"/>
      <c r="J86" s="70"/>
      <c r="K86" s="70"/>
      <c r="L86" s="70"/>
      <c r="M86" s="56"/>
      <c r="N86" s="55"/>
      <c r="O86" s="70">
        <v>0</v>
      </c>
      <c r="P86" s="70"/>
    </row>
    <row r="87" spans="1:16" ht="22.5" customHeight="1" thickBot="1" x14ac:dyDescent="0.3">
      <c r="A87" s="34" t="s">
        <v>132</v>
      </c>
      <c r="B87" s="19" t="s">
        <v>131</v>
      </c>
      <c r="C87" s="70" t="s">
        <v>109</v>
      </c>
      <c r="D87" s="70"/>
      <c r="E87" s="70"/>
      <c r="F87" s="70"/>
      <c r="G87" s="70"/>
      <c r="H87" s="70"/>
      <c r="I87" s="70"/>
      <c r="J87" s="70"/>
      <c r="K87" s="70"/>
      <c r="L87" s="70"/>
      <c r="M87" s="56"/>
      <c r="N87" s="55"/>
      <c r="O87" s="70">
        <v>0</v>
      </c>
      <c r="P87" s="70"/>
    </row>
    <row r="88" spans="1:16" ht="56.25" customHeight="1" thickBot="1" x14ac:dyDescent="0.3">
      <c r="A88" s="34" t="s">
        <v>134</v>
      </c>
      <c r="B88" s="19" t="s">
        <v>133</v>
      </c>
      <c r="C88" s="70" t="s">
        <v>109</v>
      </c>
      <c r="D88" s="70"/>
      <c r="E88" s="70"/>
      <c r="F88" s="70"/>
      <c r="G88" s="70"/>
      <c r="H88" s="70"/>
      <c r="I88" s="70"/>
      <c r="J88" s="70"/>
      <c r="K88" s="70"/>
      <c r="L88" s="70"/>
      <c r="M88" s="56"/>
      <c r="N88" s="55"/>
      <c r="O88" s="70">
        <v>0</v>
      </c>
      <c r="P88" s="70"/>
    </row>
    <row r="89" spans="1:16" ht="15.75" customHeight="1" thickBot="1" x14ac:dyDescent="0.3">
      <c r="A89" s="34" t="s">
        <v>136</v>
      </c>
      <c r="B89" s="19" t="s">
        <v>135</v>
      </c>
      <c r="C89" s="70" t="s">
        <v>109</v>
      </c>
      <c r="D89" s="70"/>
      <c r="E89" s="70"/>
      <c r="F89" s="70"/>
      <c r="G89" s="70"/>
      <c r="H89" s="70"/>
      <c r="I89" s="70"/>
      <c r="J89" s="70"/>
      <c r="K89" s="70"/>
      <c r="L89" s="70"/>
      <c r="M89" s="56"/>
      <c r="N89" s="55"/>
      <c r="O89" s="70">
        <v>0</v>
      </c>
      <c r="P89" s="70"/>
    </row>
    <row r="90" spans="1:16" ht="29.25" customHeight="1" thickBot="1" x14ac:dyDescent="0.3">
      <c r="A90" s="34">
        <v>11</v>
      </c>
      <c r="B90" s="19" t="s">
        <v>137</v>
      </c>
      <c r="C90" s="70" t="s">
        <v>109</v>
      </c>
      <c r="D90" s="70"/>
      <c r="E90" s="70"/>
      <c r="F90" s="70"/>
      <c r="G90" s="70"/>
      <c r="H90" s="70"/>
      <c r="I90" s="70"/>
      <c r="J90" s="70"/>
      <c r="K90" s="70"/>
      <c r="L90" s="70"/>
      <c r="M90" s="56"/>
      <c r="N90" s="55"/>
      <c r="O90" s="70">
        <v>0</v>
      </c>
      <c r="P90" s="70"/>
    </row>
    <row r="91" spans="1:16" ht="63" customHeight="1" thickBot="1" x14ac:dyDescent="0.3">
      <c r="A91" s="34">
        <v>12</v>
      </c>
      <c r="B91" s="19" t="s">
        <v>138</v>
      </c>
      <c r="C91" s="70" t="s">
        <v>139</v>
      </c>
      <c r="D91" s="70"/>
      <c r="E91" s="70"/>
      <c r="F91" s="70"/>
      <c r="G91" s="70"/>
      <c r="H91" s="70"/>
      <c r="I91" s="70"/>
      <c r="J91" s="70"/>
      <c r="K91" s="70"/>
      <c r="L91" s="70"/>
      <c r="M91" s="56"/>
      <c r="N91" s="55"/>
      <c r="O91" s="70">
        <v>0</v>
      </c>
      <c r="P91" s="70"/>
    </row>
    <row r="92" spans="1:16" ht="86.25" customHeight="1" thickBot="1" x14ac:dyDescent="0.3">
      <c r="A92" s="34">
        <v>13</v>
      </c>
      <c r="B92" s="19" t="s">
        <v>140</v>
      </c>
      <c r="C92" s="70" t="s">
        <v>26</v>
      </c>
      <c r="D92" s="70"/>
      <c r="E92" s="70"/>
      <c r="F92" s="70"/>
      <c r="G92" s="70"/>
      <c r="H92" s="70"/>
      <c r="I92" s="70"/>
      <c r="J92" s="70"/>
      <c r="K92" s="70"/>
      <c r="L92" s="70"/>
      <c r="M92" s="56"/>
      <c r="N92" s="55"/>
      <c r="O92" s="70">
        <v>0</v>
      </c>
      <c r="P92" s="70"/>
    </row>
    <row r="93" spans="1:16" ht="87.75" customHeight="1" thickBot="1" x14ac:dyDescent="0.3">
      <c r="A93" s="34">
        <v>14</v>
      </c>
      <c r="B93" s="19" t="s">
        <v>141</v>
      </c>
      <c r="C93" s="70" t="s">
        <v>26</v>
      </c>
      <c r="D93" s="70"/>
      <c r="E93" s="70"/>
      <c r="F93" s="70"/>
      <c r="G93" s="70"/>
      <c r="H93" s="70"/>
      <c r="I93" s="70"/>
      <c r="J93" s="70"/>
      <c r="K93" s="70"/>
      <c r="L93" s="70"/>
      <c r="M93" s="56"/>
      <c r="N93" s="55"/>
      <c r="O93" s="70">
        <v>0</v>
      </c>
      <c r="P93" s="70"/>
    </row>
    <row r="94" spans="1:16" ht="46.5" customHeight="1" thickBot="1" x14ac:dyDescent="0.3">
      <c r="A94" s="34">
        <v>15</v>
      </c>
      <c r="B94" s="19" t="s">
        <v>142</v>
      </c>
      <c r="C94" s="70" t="s">
        <v>109</v>
      </c>
      <c r="D94" s="70"/>
      <c r="E94" s="70"/>
      <c r="F94" s="70"/>
      <c r="G94" s="70"/>
      <c r="H94" s="70"/>
      <c r="I94" s="70"/>
      <c r="J94" s="70"/>
      <c r="K94" s="70"/>
      <c r="L94" s="70"/>
      <c r="M94" s="56"/>
      <c r="N94" s="55"/>
      <c r="O94" s="70">
        <v>0</v>
      </c>
      <c r="P94" s="70"/>
    </row>
    <row r="95" spans="1:16" ht="51" customHeight="1" thickBot="1" x14ac:dyDescent="0.3">
      <c r="A95" s="34" t="s">
        <v>144</v>
      </c>
      <c r="B95" s="19" t="s">
        <v>143</v>
      </c>
      <c r="C95" s="70" t="s">
        <v>109</v>
      </c>
      <c r="D95" s="70"/>
      <c r="E95" s="70"/>
      <c r="F95" s="70"/>
      <c r="G95" s="70"/>
      <c r="H95" s="70"/>
      <c r="I95" s="70"/>
      <c r="J95" s="70"/>
      <c r="K95" s="70"/>
      <c r="L95" s="70"/>
      <c r="M95" s="56"/>
      <c r="N95" s="55"/>
      <c r="O95" s="70">
        <v>0</v>
      </c>
      <c r="P95" s="70"/>
    </row>
    <row r="96" spans="1:16" ht="15.75" customHeight="1" thickBot="1" x14ac:dyDescent="0.3">
      <c r="A96" s="34" t="s">
        <v>146</v>
      </c>
      <c r="B96" s="19" t="s">
        <v>145</v>
      </c>
      <c r="C96" s="70" t="s">
        <v>109</v>
      </c>
      <c r="D96" s="70"/>
      <c r="E96" s="70"/>
      <c r="F96" s="70"/>
      <c r="G96" s="70"/>
      <c r="H96" s="70"/>
      <c r="I96" s="70"/>
      <c r="J96" s="70"/>
      <c r="K96" s="70"/>
      <c r="L96" s="70"/>
      <c r="M96" s="56"/>
      <c r="N96" s="55"/>
      <c r="O96" s="70">
        <v>0</v>
      </c>
      <c r="P96" s="70"/>
    </row>
    <row r="97" spans="1:16" ht="27.75" customHeight="1" thickBot="1" x14ac:dyDescent="0.3">
      <c r="A97" s="34">
        <v>16</v>
      </c>
      <c r="B97" s="19" t="s">
        <v>147</v>
      </c>
      <c r="C97" s="70" t="s">
        <v>109</v>
      </c>
      <c r="D97" s="70"/>
      <c r="E97" s="70"/>
      <c r="F97" s="70"/>
      <c r="G97" s="70"/>
      <c r="H97" s="70"/>
      <c r="I97" s="70"/>
      <c r="J97" s="70"/>
      <c r="K97" s="70"/>
      <c r="L97" s="70"/>
      <c r="M97" s="56"/>
      <c r="N97" s="55"/>
      <c r="O97" s="70">
        <v>0</v>
      </c>
      <c r="P97" s="70"/>
    </row>
    <row r="98" spans="1:16" ht="39.75" customHeight="1" thickBot="1" x14ac:dyDescent="0.3">
      <c r="A98" s="34">
        <v>17</v>
      </c>
      <c r="B98" s="19" t="s">
        <v>148</v>
      </c>
      <c r="C98" s="70" t="s">
        <v>109</v>
      </c>
      <c r="D98" s="70"/>
      <c r="E98" s="70"/>
      <c r="F98" s="70"/>
      <c r="G98" s="70"/>
      <c r="H98" s="70"/>
      <c r="I98" s="70"/>
      <c r="J98" s="70"/>
      <c r="K98" s="70"/>
      <c r="L98" s="70"/>
      <c r="M98" s="56"/>
      <c r="N98" s="55"/>
      <c r="O98" s="70">
        <v>0</v>
      </c>
      <c r="P98" s="70"/>
    </row>
    <row r="99" spans="1:16" ht="51" customHeight="1" thickBot="1" x14ac:dyDescent="0.3">
      <c r="A99" s="34" t="s">
        <v>150</v>
      </c>
      <c r="B99" s="19" t="s">
        <v>149</v>
      </c>
      <c r="C99" s="70" t="s">
        <v>109</v>
      </c>
      <c r="D99" s="70"/>
      <c r="E99" s="70"/>
      <c r="F99" s="70"/>
      <c r="G99" s="70"/>
      <c r="H99" s="70"/>
      <c r="I99" s="70"/>
      <c r="J99" s="70"/>
      <c r="K99" s="70"/>
      <c r="L99" s="70"/>
      <c r="M99" s="56"/>
      <c r="N99" s="55"/>
      <c r="O99" s="70">
        <v>0</v>
      </c>
      <c r="P99" s="70"/>
    </row>
    <row r="100" spans="1:16" ht="32.25" customHeight="1" thickBot="1" x14ac:dyDescent="0.3">
      <c r="A100" s="34" t="s">
        <v>152</v>
      </c>
      <c r="B100" s="19" t="s">
        <v>151</v>
      </c>
      <c r="C100" s="70" t="s">
        <v>109</v>
      </c>
      <c r="D100" s="70"/>
      <c r="E100" s="70"/>
      <c r="F100" s="70"/>
      <c r="G100" s="70"/>
      <c r="H100" s="70"/>
      <c r="I100" s="70"/>
      <c r="J100" s="70"/>
      <c r="K100" s="70"/>
      <c r="L100" s="70"/>
      <c r="M100" s="56"/>
      <c r="N100" s="55"/>
      <c r="O100" s="70">
        <v>0</v>
      </c>
      <c r="P100" s="70"/>
    </row>
    <row r="101" spans="1:16" ht="39" customHeight="1" thickBot="1" x14ac:dyDescent="0.3">
      <c r="A101" s="34">
        <v>18</v>
      </c>
      <c r="B101" s="19" t="s">
        <v>153</v>
      </c>
      <c r="C101" s="70" t="s">
        <v>109</v>
      </c>
      <c r="D101" s="70"/>
      <c r="E101" s="70"/>
      <c r="F101" s="70"/>
      <c r="G101" s="70"/>
      <c r="H101" s="70"/>
      <c r="I101" s="70"/>
      <c r="J101" s="70"/>
      <c r="K101" s="70"/>
      <c r="L101" s="70"/>
      <c r="M101" s="56"/>
      <c r="N101" s="55"/>
      <c r="O101" s="70">
        <v>0</v>
      </c>
      <c r="P101" s="70"/>
    </row>
    <row r="102" spans="1:16" ht="44.25" customHeight="1" thickBot="1" x14ac:dyDescent="0.3">
      <c r="A102" s="34">
        <v>19</v>
      </c>
      <c r="B102" s="19" t="s">
        <v>142</v>
      </c>
      <c r="C102" s="70" t="s">
        <v>109</v>
      </c>
      <c r="D102" s="70"/>
      <c r="E102" s="70"/>
      <c r="F102" s="70"/>
      <c r="G102" s="70"/>
      <c r="H102" s="70"/>
      <c r="I102" s="70"/>
      <c r="J102" s="70"/>
      <c r="K102" s="70"/>
      <c r="L102" s="70"/>
      <c r="M102" s="56"/>
      <c r="N102" s="55"/>
      <c r="O102" s="70">
        <v>0</v>
      </c>
      <c r="P102" s="70"/>
    </row>
    <row r="103" spans="1:16" ht="39.75" customHeight="1" thickBot="1" x14ac:dyDescent="0.3">
      <c r="A103" s="34" t="s">
        <v>155</v>
      </c>
      <c r="B103" s="19" t="s">
        <v>154</v>
      </c>
      <c r="C103" s="70" t="s">
        <v>109</v>
      </c>
      <c r="D103" s="70"/>
      <c r="E103" s="70"/>
      <c r="F103" s="70"/>
      <c r="G103" s="70"/>
      <c r="H103" s="70"/>
      <c r="I103" s="70"/>
      <c r="J103" s="70"/>
      <c r="K103" s="70"/>
      <c r="L103" s="70"/>
      <c r="M103" s="56"/>
      <c r="N103" s="55"/>
      <c r="O103" s="70">
        <v>0</v>
      </c>
      <c r="P103" s="70"/>
    </row>
    <row r="104" spans="1:16" ht="15.75" customHeight="1" thickBot="1" x14ac:dyDescent="0.3">
      <c r="A104" s="34" t="s">
        <v>157</v>
      </c>
      <c r="B104" s="19" t="s">
        <v>156</v>
      </c>
      <c r="C104" s="70" t="s">
        <v>109</v>
      </c>
      <c r="D104" s="70"/>
      <c r="E104" s="70"/>
      <c r="F104" s="70"/>
      <c r="G104" s="70"/>
      <c r="H104" s="70"/>
      <c r="I104" s="70"/>
      <c r="J104" s="70"/>
      <c r="K104" s="70"/>
      <c r="L104" s="70"/>
      <c r="M104" s="56"/>
      <c r="N104" s="55"/>
      <c r="O104" s="70">
        <v>0</v>
      </c>
      <c r="P104" s="70"/>
    </row>
    <row r="105" spans="1:16" ht="33.75" customHeight="1" thickBot="1" x14ac:dyDescent="0.3">
      <c r="A105" s="34">
        <v>20</v>
      </c>
      <c r="B105" s="19" t="s">
        <v>158</v>
      </c>
      <c r="C105" s="70" t="s">
        <v>109</v>
      </c>
      <c r="D105" s="70"/>
      <c r="E105" s="70"/>
      <c r="F105" s="70"/>
      <c r="G105" s="70"/>
      <c r="H105" s="70"/>
      <c r="I105" s="70"/>
      <c r="J105" s="70"/>
      <c r="K105" s="70"/>
      <c r="L105" s="70"/>
      <c r="M105" s="56"/>
      <c r="N105" s="55"/>
      <c r="O105" s="70">
        <v>0</v>
      </c>
      <c r="P105" s="70"/>
    </row>
    <row r="106" spans="1:16" ht="63.75" customHeight="1" thickBot="1" x14ac:dyDescent="0.3">
      <c r="A106" s="25">
        <v>20</v>
      </c>
      <c r="B106" s="19" t="s">
        <v>159</v>
      </c>
      <c r="C106" s="70" t="s">
        <v>109</v>
      </c>
      <c r="D106" s="70"/>
      <c r="E106" s="70"/>
      <c r="F106" s="70"/>
      <c r="G106" s="70"/>
      <c r="H106" s="70"/>
      <c r="I106" s="70"/>
      <c r="J106" s="70"/>
      <c r="K106" s="70"/>
      <c r="L106" s="70"/>
      <c r="M106" s="56"/>
      <c r="N106" s="55"/>
      <c r="O106" s="70">
        <v>0</v>
      </c>
      <c r="P106" s="70"/>
    </row>
    <row r="107" spans="1:16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</sheetData>
  <mergeCells count="23">
    <mergeCell ref="E46:M60"/>
    <mergeCell ref="I16:P29"/>
    <mergeCell ref="E30:H45"/>
    <mergeCell ref="N30:P45"/>
    <mergeCell ref="G16:G17"/>
    <mergeCell ref="C16:C17"/>
    <mergeCell ref="D16:D17"/>
    <mergeCell ref="E16:E17"/>
    <mergeCell ref="F16:F17"/>
    <mergeCell ref="H16:H17"/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opLeftCell="A91" zoomScale="80" zoomScaleNormal="80" workbookViewId="0">
      <selection activeCell="E46" sqref="E46:M60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style="39" customWidth="1"/>
    <col min="5" max="5" width="10.5703125" style="39" customWidth="1"/>
    <col min="6" max="6" width="10.85546875" style="39" customWidth="1"/>
    <col min="7" max="7" width="11.28515625" style="39" customWidth="1"/>
    <col min="8" max="8" width="11.5703125" style="39" customWidth="1"/>
    <col min="9" max="13" width="9.140625" style="39"/>
    <col min="14" max="15" width="10.85546875" style="39" customWidth="1"/>
    <col min="16" max="16" width="10.7109375" style="39" customWidth="1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5.75" x14ac:dyDescent="0.25">
      <c r="A4" s="287" t="s">
        <v>179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16" ht="15.75" thickBot="1" x14ac:dyDescent="0.3">
      <c r="A7" s="306" t="s">
        <v>3</v>
      </c>
      <c r="B7" s="306" t="s">
        <v>4</v>
      </c>
      <c r="C7" s="306" t="s">
        <v>5</v>
      </c>
      <c r="D7" s="302" t="s">
        <v>6</v>
      </c>
      <c r="E7" s="310" t="s">
        <v>7</v>
      </c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2"/>
    </row>
    <row r="8" spans="1:16" ht="15.75" thickBot="1" x14ac:dyDescent="0.3">
      <c r="A8" s="307"/>
      <c r="B8" s="307"/>
      <c r="C8" s="307"/>
      <c r="D8" s="309"/>
      <c r="E8" s="310" t="s">
        <v>8</v>
      </c>
      <c r="F8" s="311"/>
      <c r="G8" s="311"/>
      <c r="H8" s="312"/>
      <c r="I8" s="310" t="s">
        <v>9</v>
      </c>
      <c r="J8" s="311"/>
      <c r="K8" s="311"/>
      <c r="L8" s="311"/>
      <c r="M8" s="311"/>
      <c r="N8" s="310" t="s">
        <v>10</v>
      </c>
      <c r="O8" s="311"/>
      <c r="P8" s="312"/>
    </row>
    <row r="9" spans="1:16" ht="36.75" thickBot="1" x14ac:dyDescent="0.3">
      <c r="A9" s="308"/>
      <c r="B9" s="308"/>
      <c r="C9" s="308"/>
      <c r="D9" s="303"/>
      <c r="E9" s="33" t="s">
        <v>11</v>
      </c>
      <c r="F9" s="33" t="s">
        <v>12</v>
      </c>
      <c r="G9" s="33" t="s">
        <v>13</v>
      </c>
      <c r="H9" s="33" t="s">
        <v>14</v>
      </c>
      <c r="I9" s="42" t="s">
        <v>15</v>
      </c>
      <c r="J9" s="42" t="s">
        <v>16</v>
      </c>
      <c r="K9" s="42" t="s">
        <v>17</v>
      </c>
      <c r="L9" s="42" t="s">
        <v>18</v>
      </c>
      <c r="M9" s="82" t="s">
        <v>19</v>
      </c>
      <c r="N9" s="33" t="s">
        <v>20</v>
      </c>
      <c r="O9" s="33" t="s">
        <v>21</v>
      </c>
      <c r="P9" s="33" t="s">
        <v>22</v>
      </c>
    </row>
    <row r="10" spans="1:16" ht="15.75" thickBot="1" x14ac:dyDescent="0.3">
      <c r="A10" s="23">
        <v>1</v>
      </c>
      <c r="B10" s="22">
        <v>2</v>
      </c>
      <c r="C10" s="22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28">
        <v>13</v>
      </c>
      <c r="N10" s="33">
        <v>14</v>
      </c>
      <c r="O10" s="33">
        <v>15</v>
      </c>
      <c r="P10" s="33">
        <v>16</v>
      </c>
    </row>
    <row r="11" spans="1:16" ht="58.5" customHeight="1" thickBot="1" x14ac:dyDescent="0.3">
      <c r="A11" s="34">
        <v>1</v>
      </c>
      <c r="B11" s="22" t="s">
        <v>23</v>
      </c>
      <c r="C11" s="22" t="s">
        <v>24</v>
      </c>
      <c r="D11" s="70">
        <v>13</v>
      </c>
      <c r="E11" s="70">
        <v>1</v>
      </c>
      <c r="F11" s="70"/>
      <c r="G11" s="70"/>
      <c r="H11" s="70"/>
      <c r="I11" s="70">
        <v>2</v>
      </c>
      <c r="J11" s="70"/>
      <c r="K11" s="70"/>
      <c r="L11" s="70"/>
      <c r="M11" s="28"/>
      <c r="N11" s="70"/>
      <c r="O11" s="70">
        <v>2</v>
      </c>
      <c r="P11" s="70">
        <v>8</v>
      </c>
    </row>
    <row r="12" spans="1:16" ht="37.5" customHeight="1" thickBot="1" x14ac:dyDescent="0.3">
      <c r="A12" s="34">
        <v>2</v>
      </c>
      <c r="B12" s="22" t="s">
        <v>25</v>
      </c>
      <c r="C12" s="22" t="s">
        <v>26</v>
      </c>
      <c r="D12" s="70">
        <v>146</v>
      </c>
      <c r="E12" s="70"/>
      <c r="F12" s="70"/>
      <c r="G12" s="70"/>
      <c r="H12" s="70"/>
      <c r="I12" s="70">
        <v>56</v>
      </c>
      <c r="J12" s="70"/>
      <c r="K12" s="70"/>
      <c r="L12" s="70"/>
      <c r="M12" s="84"/>
      <c r="N12" s="70"/>
      <c r="O12" s="70">
        <v>48</v>
      </c>
      <c r="P12" s="70">
        <v>42</v>
      </c>
    </row>
    <row r="13" spans="1:16" ht="36.75" customHeight="1" thickBot="1" x14ac:dyDescent="0.3">
      <c r="A13" s="35" t="s">
        <v>161</v>
      </c>
      <c r="B13" s="22" t="s">
        <v>27</v>
      </c>
      <c r="C13" s="22" t="s">
        <v>26</v>
      </c>
      <c r="D13" s="70">
        <v>21</v>
      </c>
      <c r="E13" s="70"/>
      <c r="F13" s="70"/>
      <c r="G13" s="70"/>
      <c r="H13" s="70"/>
      <c r="I13" s="70">
        <v>6</v>
      </c>
      <c r="J13" s="70"/>
      <c r="K13" s="70"/>
      <c r="L13" s="70"/>
      <c r="M13" s="28"/>
      <c r="N13" s="70"/>
      <c r="O13" s="70">
        <v>15</v>
      </c>
      <c r="P13" s="70"/>
    </row>
    <row r="14" spans="1:16" ht="24" customHeight="1" thickBot="1" x14ac:dyDescent="0.3">
      <c r="A14" s="34" t="s">
        <v>28</v>
      </c>
      <c r="B14" s="22" t="s">
        <v>29</v>
      </c>
      <c r="C14" s="22" t="s">
        <v>26</v>
      </c>
      <c r="D14" s="70">
        <v>6</v>
      </c>
      <c r="E14" s="70"/>
      <c r="F14" s="70"/>
      <c r="G14" s="70"/>
      <c r="H14" s="70"/>
      <c r="I14" s="70"/>
      <c r="J14" s="70"/>
      <c r="K14" s="70"/>
      <c r="L14" s="70"/>
      <c r="M14" s="28"/>
      <c r="N14" s="70"/>
      <c r="O14" s="70">
        <v>3</v>
      </c>
      <c r="P14" s="70">
        <v>3</v>
      </c>
    </row>
    <row r="15" spans="1:16" ht="54" customHeight="1" thickBot="1" x14ac:dyDescent="0.3">
      <c r="A15" s="34">
        <v>3</v>
      </c>
      <c r="B15" s="22" t="s">
        <v>30</v>
      </c>
      <c r="C15" s="22" t="s">
        <v>26</v>
      </c>
      <c r="D15" s="70">
        <v>1</v>
      </c>
      <c r="E15" s="70"/>
      <c r="F15" s="70"/>
      <c r="G15" s="70"/>
      <c r="H15" s="70"/>
      <c r="I15" s="70"/>
      <c r="J15" s="70"/>
      <c r="K15" s="70"/>
      <c r="L15" s="70"/>
      <c r="M15" s="28"/>
      <c r="N15" s="70"/>
      <c r="O15" s="70"/>
      <c r="P15" s="70"/>
    </row>
    <row r="16" spans="1:16" ht="51.75" customHeight="1" x14ac:dyDescent="0.25">
      <c r="A16" s="36">
        <v>4</v>
      </c>
      <c r="B16" s="21" t="s">
        <v>31</v>
      </c>
      <c r="C16" s="306" t="s">
        <v>24</v>
      </c>
      <c r="D16" s="302">
        <v>1</v>
      </c>
      <c r="E16" s="302">
        <v>1</v>
      </c>
      <c r="F16" s="302"/>
      <c r="G16" s="302"/>
      <c r="H16" s="302"/>
      <c r="I16" s="291"/>
      <c r="J16" s="292"/>
      <c r="K16" s="292"/>
      <c r="L16" s="292"/>
      <c r="M16" s="292"/>
      <c r="N16" s="292"/>
      <c r="O16" s="292"/>
      <c r="P16" s="293"/>
    </row>
    <row r="17" spans="1:16" ht="18.75" customHeight="1" thickBot="1" x14ac:dyDescent="0.3">
      <c r="A17" s="37" t="s">
        <v>162</v>
      </c>
      <c r="B17" s="22" t="s">
        <v>32</v>
      </c>
      <c r="C17" s="308"/>
      <c r="D17" s="303"/>
      <c r="E17" s="303"/>
      <c r="F17" s="303"/>
      <c r="G17" s="303"/>
      <c r="H17" s="303"/>
      <c r="I17" s="294"/>
      <c r="J17" s="295"/>
      <c r="K17" s="295"/>
      <c r="L17" s="295"/>
      <c r="M17" s="295"/>
      <c r="N17" s="295"/>
      <c r="O17" s="295"/>
      <c r="P17" s="296"/>
    </row>
    <row r="18" spans="1:16" ht="15.75" thickBot="1" x14ac:dyDescent="0.3">
      <c r="A18" s="37" t="s">
        <v>163</v>
      </c>
      <c r="B18" s="22" t="s">
        <v>33</v>
      </c>
      <c r="C18" s="22" t="s">
        <v>24</v>
      </c>
      <c r="D18" s="70">
        <v>1</v>
      </c>
      <c r="E18" s="70">
        <v>1</v>
      </c>
      <c r="F18" s="70"/>
      <c r="G18" s="70"/>
      <c r="H18" s="70"/>
      <c r="I18" s="294"/>
      <c r="J18" s="295"/>
      <c r="K18" s="295"/>
      <c r="L18" s="295"/>
      <c r="M18" s="295"/>
      <c r="N18" s="295"/>
      <c r="O18" s="295"/>
      <c r="P18" s="296"/>
    </row>
    <row r="19" spans="1:16" ht="15.75" thickBot="1" x14ac:dyDescent="0.3">
      <c r="A19" s="37" t="s">
        <v>164</v>
      </c>
      <c r="B19" s="22" t="s">
        <v>34</v>
      </c>
      <c r="C19" s="22" t="s">
        <v>24</v>
      </c>
      <c r="D19" s="70"/>
      <c r="E19" s="70"/>
      <c r="F19" s="70"/>
      <c r="G19" s="70"/>
      <c r="H19" s="70"/>
      <c r="I19" s="294"/>
      <c r="J19" s="295"/>
      <c r="K19" s="295"/>
      <c r="L19" s="295"/>
      <c r="M19" s="295"/>
      <c r="N19" s="295"/>
      <c r="O19" s="295"/>
      <c r="P19" s="296"/>
    </row>
    <row r="20" spans="1:16" ht="24.75" thickBot="1" x14ac:dyDescent="0.3">
      <c r="A20" s="37" t="s">
        <v>165</v>
      </c>
      <c r="B20" s="22" t="s">
        <v>35</v>
      </c>
      <c r="C20" s="22" t="s">
        <v>24</v>
      </c>
      <c r="D20" s="70"/>
      <c r="E20" s="70"/>
      <c r="F20" s="70"/>
      <c r="G20" s="70"/>
      <c r="H20" s="70"/>
      <c r="I20" s="294"/>
      <c r="J20" s="295"/>
      <c r="K20" s="295"/>
      <c r="L20" s="295"/>
      <c r="M20" s="295"/>
      <c r="N20" s="295"/>
      <c r="O20" s="295"/>
      <c r="P20" s="296"/>
    </row>
    <row r="21" spans="1:16" ht="15.75" thickBot="1" x14ac:dyDescent="0.3">
      <c r="A21" s="37" t="s">
        <v>166</v>
      </c>
      <c r="B21" s="22" t="s">
        <v>36</v>
      </c>
      <c r="C21" s="22" t="s">
        <v>24</v>
      </c>
      <c r="D21" s="70"/>
      <c r="E21" s="70"/>
      <c r="F21" s="70"/>
      <c r="G21" s="70"/>
      <c r="H21" s="70"/>
      <c r="I21" s="294"/>
      <c r="J21" s="295"/>
      <c r="K21" s="295"/>
      <c r="L21" s="295"/>
      <c r="M21" s="295"/>
      <c r="N21" s="295"/>
      <c r="O21" s="295"/>
      <c r="P21" s="296"/>
    </row>
    <row r="22" spans="1:16" ht="15.75" thickBot="1" x14ac:dyDescent="0.3">
      <c r="A22" s="38" t="s">
        <v>38</v>
      </c>
      <c r="B22" s="22" t="s">
        <v>37</v>
      </c>
      <c r="C22" s="22" t="s">
        <v>24</v>
      </c>
      <c r="D22" s="70"/>
      <c r="E22" s="70"/>
      <c r="F22" s="70"/>
      <c r="G22" s="70"/>
      <c r="H22" s="70"/>
      <c r="I22" s="294"/>
      <c r="J22" s="295"/>
      <c r="K22" s="295"/>
      <c r="L22" s="295"/>
      <c r="M22" s="295"/>
      <c r="N22" s="295"/>
      <c r="O22" s="295"/>
      <c r="P22" s="296"/>
    </row>
    <row r="23" spans="1:16" ht="46.5" customHeight="1" thickBot="1" x14ac:dyDescent="0.3">
      <c r="A23" s="34" t="s">
        <v>40</v>
      </c>
      <c r="B23" s="22" t="s">
        <v>39</v>
      </c>
      <c r="C23" s="22" t="s">
        <v>24</v>
      </c>
      <c r="D23" s="70">
        <v>1</v>
      </c>
      <c r="E23" s="70">
        <v>1</v>
      </c>
      <c r="F23" s="70"/>
      <c r="G23" s="70"/>
      <c r="H23" s="70"/>
      <c r="I23" s="294"/>
      <c r="J23" s="295"/>
      <c r="K23" s="295"/>
      <c r="L23" s="295"/>
      <c r="M23" s="295"/>
      <c r="N23" s="295"/>
      <c r="O23" s="295"/>
      <c r="P23" s="296"/>
    </row>
    <row r="24" spans="1:16" ht="36" customHeight="1" thickBot="1" x14ac:dyDescent="0.3">
      <c r="A24" s="34" t="s">
        <v>42</v>
      </c>
      <c r="B24" s="22" t="s">
        <v>41</v>
      </c>
      <c r="C24" s="22" t="s">
        <v>24</v>
      </c>
      <c r="D24" s="70"/>
      <c r="E24" s="70"/>
      <c r="F24" s="70"/>
      <c r="G24" s="70"/>
      <c r="H24" s="70"/>
      <c r="I24" s="294"/>
      <c r="J24" s="295"/>
      <c r="K24" s="295"/>
      <c r="L24" s="295"/>
      <c r="M24" s="295"/>
      <c r="N24" s="295"/>
      <c r="O24" s="295"/>
      <c r="P24" s="296"/>
    </row>
    <row r="25" spans="1:16" ht="15.75" thickBot="1" x14ac:dyDescent="0.3">
      <c r="A25" s="34" t="s">
        <v>44</v>
      </c>
      <c r="B25" s="22" t="s">
        <v>43</v>
      </c>
      <c r="C25" s="22" t="s">
        <v>24</v>
      </c>
      <c r="D25" s="70"/>
      <c r="E25" s="70"/>
      <c r="F25" s="70"/>
      <c r="G25" s="70"/>
      <c r="H25" s="70"/>
      <c r="I25" s="294"/>
      <c r="J25" s="295"/>
      <c r="K25" s="295"/>
      <c r="L25" s="295"/>
      <c r="M25" s="295"/>
      <c r="N25" s="295"/>
      <c r="O25" s="295"/>
      <c r="P25" s="296"/>
    </row>
    <row r="26" spans="1:16" ht="40.5" customHeight="1" thickBot="1" x14ac:dyDescent="0.3">
      <c r="A26" s="34" t="s">
        <v>46</v>
      </c>
      <c r="B26" s="22" t="s">
        <v>45</v>
      </c>
      <c r="C26" s="22" t="s">
        <v>24</v>
      </c>
      <c r="D26" s="70"/>
      <c r="E26" s="70"/>
      <c r="F26" s="70"/>
      <c r="G26" s="70"/>
      <c r="H26" s="70"/>
      <c r="I26" s="294"/>
      <c r="J26" s="295"/>
      <c r="K26" s="295"/>
      <c r="L26" s="295"/>
      <c r="M26" s="295"/>
      <c r="N26" s="295"/>
      <c r="O26" s="295"/>
      <c r="P26" s="296"/>
    </row>
    <row r="27" spans="1:16" ht="15.75" thickBot="1" x14ac:dyDescent="0.3">
      <c r="A27" s="34" t="s">
        <v>48</v>
      </c>
      <c r="B27" s="22" t="s">
        <v>47</v>
      </c>
      <c r="C27" s="22" t="s">
        <v>24</v>
      </c>
      <c r="D27" s="70"/>
      <c r="E27" s="70"/>
      <c r="F27" s="70"/>
      <c r="G27" s="70"/>
      <c r="H27" s="70"/>
      <c r="I27" s="294"/>
      <c r="J27" s="295"/>
      <c r="K27" s="295"/>
      <c r="L27" s="295"/>
      <c r="M27" s="295"/>
      <c r="N27" s="295"/>
      <c r="O27" s="295"/>
      <c r="P27" s="296"/>
    </row>
    <row r="28" spans="1:16" ht="59.25" customHeight="1" thickBot="1" x14ac:dyDescent="0.3">
      <c r="A28" s="34" t="s">
        <v>50</v>
      </c>
      <c r="B28" s="22" t="s">
        <v>49</v>
      </c>
      <c r="C28" s="22" t="s">
        <v>24</v>
      </c>
      <c r="D28" s="70"/>
      <c r="E28" s="70"/>
      <c r="F28" s="70"/>
      <c r="G28" s="70"/>
      <c r="H28" s="70"/>
      <c r="I28" s="294"/>
      <c r="J28" s="295"/>
      <c r="K28" s="295"/>
      <c r="L28" s="295"/>
      <c r="M28" s="295"/>
      <c r="N28" s="295"/>
      <c r="O28" s="295"/>
      <c r="P28" s="296"/>
    </row>
    <row r="29" spans="1:16" ht="15.75" thickBot="1" x14ac:dyDescent="0.3">
      <c r="A29" s="34" t="s">
        <v>52</v>
      </c>
      <c r="B29" s="22" t="s">
        <v>51</v>
      </c>
      <c r="C29" s="22" t="s">
        <v>24</v>
      </c>
      <c r="D29" s="70"/>
      <c r="E29" s="70"/>
      <c r="F29" s="70"/>
      <c r="G29" s="70"/>
      <c r="H29" s="70"/>
      <c r="I29" s="297"/>
      <c r="J29" s="298"/>
      <c r="K29" s="298"/>
      <c r="L29" s="298"/>
      <c r="M29" s="298"/>
      <c r="N29" s="298"/>
      <c r="O29" s="298"/>
      <c r="P29" s="299"/>
    </row>
    <row r="30" spans="1:16" ht="42.75" customHeight="1" thickBot="1" x14ac:dyDescent="0.3">
      <c r="A30" s="38" t="s">
        <v>167</v>
      </c>
      <c r="B30" s="22" t="s">
        <v>53</v>
      </c>
      <c r="C30" s="22" t="s">
        <v>24</v>
      </c>
      <c r="D30" s="70">
        <v>8</v>
      </c>
      <c r="E30" s="291"/>
      <c r="F30" s="292"/>
      <c r="G30" s="292"/>
      <c r="H30" s="293"/>
      <c r="I30" s="70">
        <v>8</v>
      </c>
      <c r="J30" s="70"/>
      <c r="K30" s="70"/>
      <c r="L30" s="85"/>
      <c r="M30" s="77"/>
      <c r="N30" s="291"/>
      <c r="O30" s="292"/>
      <c r="P30" s="293"/>
    </row>
    <row r="31" spans="1:16" ht="15.75" thickBot="1" x14ac:dyDescent="0.3">
      <c r="A31" s="38" t="s">
        <v>168</v>
      </c>
      <c r="B31" s="22" t="s">
        <v>33</v>
      </c>
      <c r="C31" s="22" t="s">
        <v>24</v>
      </c>
      <c r="D31" s="70">
        <v>8</v>
      </c>
      <c r="E31" s="294"/>
      <c r="F31" s="295"/>
      <c r="G31" s="295"/>
      <c r="H31" s="296"/>
      <c r="I31" s="70">
        <v>8</v>
      </c>
      <c r="J31" s="70"/>
      <c r="K31" s="70"/>
      <c r="L31" s="85"/>
      <c r="M31" s="77"/>
      <c r="N31" s="294"/>
      <c r="O31" s="295"/>
      <c r="P31" s="296"/>
    </row>
    <row r="32" spans="1:16" ht="15.75" thickBot="1" x14ac:dyDescent="0.3">
      <c r="A32" s="38" t="s">
        <v>169</v>
      </c>
      <c r="B32" s="22" t="s">
        <v>34</v>
      </c>
      <c r="C32" s="22" t="s">
        <v>24</v>
      </c>
      <c r="D32" s="70"/>
      <c r="E32" s="294"/>
      <c r="F32" s="295"/>
      <c r="G32" s="295"/>
      <c r="H32" s="296"/>
      <c r="I32" s="70"/>
      <c r="J32" s="70"/>
      <c r="K32" s="70"/>
      <c r="L32" s="85"/>
      <c r="M32" s="77"/>
      <c r="N32" s="294"/>
      <c r="O32" s="295"/>
      <c r="P32" s="296"/>
    </row>
    <row r="33" spans="1:16" ht="24.75" thickBot="1" x14ac:dyDescent="0.3">
      <c r="A33" s="38" t="s">
        <v>170</v>
      </c>
      <c r="B33" s="22" t="s">
        <v>35</v>
      </c>
      <c r="C33" s="22" t="s">
        <v>24</v>
      </c>
      <c r="D33" s="70"/>
      <c r="E33" s="294"/>
      <c r="F33" s="295"/>
      <c r="G33" s="295"/>
      <c r="H33" s="296"/>
      <c r="I33" s="70"/>
      <c r="J33" s="70"/>
      <c r="K33" s="70"/>
      <c r="L33" s="85"/>
      <c r="M33" s="77"/>
      <c r="N33" s="294"/>
      <c r="O33" s="295"/>
      <c r="P33" s="296"/>
    </row>
    <row r="34" spans="1:16" ht="15.75" thickBot="1" x14ac:dyDescent="0.3">
      <c r="A34" s="38" t="s">
        <v>171</v>
      </c>
      <c r="B34" s="22" t="s">
        <v>36</v>
      </c>
      <c r="C34" s="22" t="s">
        <v>24</v>
      </c>
      <c r="D34" s="70"/>
      <c r="E34" s="294"/>
      <c r="F34" s="295"/>
      <c r="G34" s="295"/>
      <c r="H34" s="296"/>
      <c r="I34" s="70"/>
      <c r="J34" s="70"/>
      <c r="K34" s="70"/>
      <c r="L34" s="85"/>
      <c r="M34" s="77"/>
      <c r="N34" s="294"/>
      <c r="O34" s="295"/>
      <c r="P34" s="296"/>
    </row>
    <row r="35" spans="1:16" ht="15.75" thickBot="1" x14ac:dyDescent="0.3">
      <c r="A35" s="38" t="s">
        <v>54</v>
      </c>
      <c r="B35" s="22" t="s">
        <v>37</v>
      </c>
      <c r="C35" s="22" t="s">
        <v>24</v>
      </c>
      <c r="D35" s="70"/>
      <c r="E35" s="294"/>
      <c r="F35" s="295"/>
      <c r="G35" s="295"/>
      <c r="H35" s="296"/>
      <c r="I35" s="70"/>
      <c r="J35" s="70"/>
      <c r="K35" s="70"/>
      <c r="L35" s="85"/>
      <c r="M35" s="77"/>
      <c r="N35" s="294"/>
      <c r="O35" s="295"/>
      <c r="P35" s="296"/>
    </row>
    <row r="36" spans="1:16" ht="30.75" customHeight="1" thickBot="1" x14ac:dyDescent="0.3">
      <c r="A36" s="34" t="s">
        <v>56</v>
      </c>
      <c r="B36" s="22" t="s">
        <v>55</v>
      </c>
      <c r="C36" s="22" t="s">
        <v>24</v>
      </c>
      <c r="D36" s="70"/>
      <c r="E36" s="294"/>
      <c r="F36" s="295"/>
      <c r="G36" s="295"/>
      <c r="H36" s="296"/>
      <c r="I36" s="70"/>
      <c r="J36" s="70"/>
      <c r="K36" s="70"/>
      <c r="L36" s="85"/>
      <c r="M36" s="77"/>
      <c r="N36" s="294"/>
      <c r="O36" s="295"/>
      <c r="P36" s="296"/>
    </row>
    <row r="37" spans="1:16" ht="44.25" customHeight="1" thickBot="1" x14ac:dyDescent="0.3">
      <c r="A37" s="34" t="s">
        <v>58</v>
      </c>
      <c r="B37" s="22" t="s">
        <v>57</v>
      </c>
      <c r="C37" s="22" t="s">
        <v>24</v>
      </c>
      <c r="D37" s="70"/>
      <c r="E37" s="294"/>
      <c r="F37" s="295"/>
      <c r="G37" s="295"/>
      <c r="H37" s="296"/>
      <c r="I37" s="70"/>
      <c r="J37" s="70"/>
      <c r="K37" s="70"/>
      <c r="L37" s="85"/>
      <c r="M37" s="77"/>
      <c r="N37" s="294"/>
      <c r="O37" s="295"/>
      <c r="P37" s="296"/>
    </row>
    <row r="38" spans="1:16" ht="30.75" customHeight="1" thickBot="1" x14ac:dyDescent="0.3">
      <c r="A38" s="34" t="s">
        <v>60</v>
      </c>
      <c r="B38" s="22" t="s">
        <v>59</v>
      </c>
      <c r="C38" s="22" t="s">
        <v>24</v>
      </c>
      <c r="D38" s="70"/>
      <c r="E38" s="294"/>
      <c r="F38" s="295"/>
      <c r="G38" s="295"/>
      <c r="H38" s="296"/>
      <c r="I38" s="70"/>
      <c r="J38" s="70"/>
      <c r="K38" s="70"/>
      <c r="L38" s="85"/>
      <c r="M38" s="77"/>
      <c r="N38" s="294"/>
      <c r="O38" s="295"/>
      <c r="P38" s="296"/>
    </row>
    <row r="39" spans="1:16" ht="34.5" customHeight="1" thickBot="1" x14ac:dyDescent="0.3">
      <c r="A39" s="34" t="s">
        <v>62</v>
      </c>
      <c r="B39" s="22" t="s">
        <v>61</v>
      </c>
      <c r="C39" s="22" t="s">
        <v>24</v>
      </c>
      <c r="D39" s="70"/>
      <c r="E39" s="294"/>
      <c r="F39" s="295"/>
      <c r="G39" s="295"/>
      <c r="H39" s="296"/>
      <c r="I39" s="70"/>
      <c r="J39" s="70"/>
      <c r="K39" s="70"/>
      <c r="L39" s="85"/>
      <c r="M39" s="77"/>
      <c r="N39" s="294"/>
      <c r="O39" s="295"/>
      <c r="P39" s="296"/>
    </row>
    <row r="40" spans="1:16" ht="33" customHeight="1" thickBot="1" x14ac:dyDescent="0.3">
      <c r="A40" s="34" t="s">
        <v>64</v>
      </c>
      <c r="B40" s="22" t="s">
        <v>63</v>
      </c>
      <c r="C40" s="22" t="s">
        <v>24</v>
      </c>
      <c r="D40" s="70"/>
      <c r="E40" s="294"/>
      <c r="F40" s="295"/>
      <c r="G40" s="295"/>
      <c r="H40" s="296"/>
      <c r="I40" s="70"/>
      <c r="J40" s="70"/>
      <c r="K40" s="70"/>
      <c r="L40" s="85"/>
      <c r="M40" s="77"/>
      <c r="N40" s="294"/>
      <c r="O40" s="295"/>
      <c r="P40" s="296"/>
    </row>
    <row r="41" spans="1:16" ht="35.25" customHeight="1" thickBot="1" x14ac:dyDescent="0.3">
      <c r="A41" s="34" t="s">
        <v>66</v>
      </c>
      <c r="B41" s="22" t="s">
        <v>65</v>
      </c>
      <c r="C41" s="22" t="s">
        <v>24</v>
      </c>
      <c r="D41" s="70"/>
      <c r="E41" s="294"/>
      <c r="F41" s="295"/>
      <c r="G41" s="295"/>
      <c r="H41" s="296"/>
      <c r="I41" s="70"/>
      <c r="J41" s="70"/>
      <c r="K41" s="70"/>
      <c r="L41" s="85"/>
      <c r="M41" s="77"/>
      <c r="N41" s="294"/>
      <c r="O41" s="295"/>
      <c r="P41" s="296"/>
    </row>
    <row r="42" spans="1:16" ht="67.5" customHeight="1" thickBot="1" x14ac:dyDescent="0.3">
      <c r="A42" s="34" t="s">
        <v>68</v>
      </c>
      <c r="B42" s="22" t="s">
        <v>67</v>
      </c>
      <c r="C42" s="22" t="s">
        <v>24</v>
      </c>
      <c r="D42" s="70"/>
      <c r="E42" s="294"/>
      <c r="F42" s="295"/>
      <c r="G42" s="295"/>
      <c r="H42" s="296"/>
      <c r="I42" s="70"/>
      <c r="J42" s="70"/>
      <c r="K42" s="70"/>
      <c r="L42" s="85"/>
      <c r="M42" s="77"/>
      <c r="N42" s="294"/>
      <c r="O42" s="295"/>
      <c r="P42" s="296"/>
    </row>
    <row r="43" spans="1:16" ht="54.75" customHeight="1" thickBot="1" x14ac:dyDescent="0.3">
      <c r="A43" s="34" t="s">
        <v>70</v>
      </c>
      <c r="B43" s="22" t="s">
        <v>69</v>
      </c>
      <c r="C43" s="22" t="s">
        <v>24</v>
      </c>
      <c r="D43" s="70"/>
      <c r="E43" s="294"/>
      <c r="F43" s="295"/>
      <c r="G43" s="295"/>
      <c r="H43" s="296"/>
      <c r="I43" s="70"/>
      <c r="J43" s="70"/>
      <c r="K43" s="70"/>
      <c r="L43" s="85"/>
      <c r="M43" s="77"/>
      <c r="N43" s="294"/>
      <c r="O43" s="295"/>
      <c r="P43" s="296"/>
    </row>
    <row r="44" spans="1:16" ht="15.75" thickBot="1" x14ac:dyDescent="0.3">
      <c r="A44" s="34" t="s">
        <v>172</v>
      </c>
      <c r="B44" s="22" t="s">
        <v>71</v>
      </c>
      <c r="C44" s="22" t="s">
        <v>24</v>
      </c>
      <c r="D44" s="70">
        <v>8</v>
      </c>
      <c r="E44" s="294"/>
      <c r="F44" s="295"/>
      <c r="G44" s="295"/>
      <c r="H44" s="296"/>
      <c r="I44" s="70">
        <v>8</v>
      </c>
      <c r="J44" s="70"/>
      <c r="K44" s="70"/>
      <c r="L44" s="85"/>
      <c r="M44" s="77"/>
      <c r="N44" s="294"/>
      <c r="O44" s="295"/>
      <c r="P44" s="296"/>
    </row>
    <row r="45" spans="1:16" ht="15.75" thickBot="1" x14ac:dyDescent="0.3">
      <c r="A45" s="34">
        <v>6</v>
      </c>
      <c r="B45" s="22" t="s">
        <v>51</v>
      </c>
      <c r="C45" s="22" t="s">
        <v>24</v>
      </c>
      <c r="D45" s="70"/>
      <c r="E45" s="297"/>
      <c r="F45" s="298"/>
      <c r="G45" s="298"/>
      <c r="H45" s="299"/>
      <c r="I45" s="70"/>
      <c r="J45" s="70"/>
      <c r="K45" s="70"/>
      <c r="L45" s="85"/>
      <c r="M45" s="77"/>
      <c r="N45" s="297"/>
      <c r="O45" s="298"/>
      <c r="P45" s="299"/>
    </row>
    <row r="46" spans="1:16" ht="47.25" customHeight="1" thickBot="1" x14ac:dyDescent="0.3">
      <c r="A46" s="38" t="s">
        <v>173</v>
      </c>
      <c r="B46" s="22" t="s">
        <v>72</v>
      </c>
      <c r="C46" s="22" t="s">
        <v>24</v>
      </c>
      <c r="D46" s="70">
        <v>99</v>
      </c>
      <c r="E46" s="291"/>
      <c r="F46" s="292"/>
      <c r="G46" s="292"/>
      <c r="H46" s="292"/>
      <c r="I46" s="292"/>
      <c r="J46" s="292"/>
      <c r="K46" s="292"/>
      <c r="L46" s="292"/>
      <c r="M46" s="292"/>
      <c r="N46" s="28"/>
      <c r="O46" s="70">
        <v>58</v>
      </c>
      <c r="P46" s="70">
        <v>41</v>
      </c>
    </row>
    <row r="47" spans="1:16" ht="15.75" thickBot="1" x14ac:dyDescent="0.3">
      <c r="A47" s="38" t="s">
        <v>174</v>
      </c>
      <c r="B47" s="22" t="s">
        <v>33</v>
      </c>
      <c r="C47" s="22" t="s">
        <v>24</v>
      </c>
      <c r="D47" s="70">
        <v>99</v>
      </c>
      <c r="E47" s="294"/>
      <c r="F47" s="295"/>
      <c r="G47" s="295"/>
      <c r="H47" s="295"/>
      <c r="I47" s="295"/>
      <c r="J47" s="295"/>
      <c r="K47" s="295"/>
      <c r="L47" s="295"/>
      <c r="M47" s="295"/>
      <c r="N47" s="55"/>
      <c r="O47" s="70">
        <v>58</v>
      </c>
      <c r="P47" s="70">
        <v>41</v>
      </c>
    </row>
    <row r="48" spans="1:16" ht="15.75" thickBot="1" x14ac:dyDescent="0.3">
      <c r="A48" s="38" t="s">
        <v>175</v>
      </c>
      <c r="B48" s="22" t="s">
        <v>34</v>
      </c>
      <c r="C48" s="22" t="s">
        <v>24</v>
      </c>
      <c r="D48" s="70"/>
      <c r="E48" s="294"/>
      <c r="F48" s="295"/>
      <c r="G48" s="295"/>
      <c r="H48" s="295"/>
      <c r="I48" s="295"/>
      <c r="J48" s="295"/>
      <c r="K48" s="295"/>
      <c r="L48" s="295"/>
      <c r="M48" s="295"/>
      <c r="N48" s="55"/>
      <c r="O48" s="70"/>
      <c r="P48" s="70"/>
    </row>
    <row r="49" spans="1:16" ht="24.75" thickBot="1" x14ac:dyDescent="0.3">
      <c r="A49" s="38" t="s">
        <v>176</v>
      </c>
      <c r="B49" s="22" t="s">
        <v>35</v>
      </c>
      <c r="C49" s="22" t="s">
        <v>24</v>
      </c>
      <c r="D49" s="70"/>
      <c r="E49" s="294"/>
      <c r="F49" s="295"/>
      <c r="G49" s="295"/>
      <c r="H49" s="295"/>
      <c r="I49" s="295"/>
      <c r="J49" s="295"/>
      <c r="K49" s="295"/>
      <c r="L49" s="295"/>
      <c r="M49" s="295"/>
      <c r="N49" s="55"/>
      <c r="O49" s="70"/>
      <c r="P49" s="70"/>
    </row>
    <row r="50" spans="1:16" ht="15.75" thickBot="1" x14ac:dyDescent="0.3">
      <c r="A50" s="38" t="s">
        <v>177</v>
      </c>
      <c r="B50" s="22" t="s">
        <v>36</v>
      </c>
      <c r="C50" s="22" t="s">
        <v>24</v>
      </c>
      <c r="D50" s="70"/>
      <c r="E50" s="294"/>
      <c r="F50" s="295"/>
      <c r="G50" s="295"/>
      <c r="H50" s="295"/>
      <c r="I50" s="295"/>
      <c r="J50" s="295"/>
      <c r="K50" s="295"/>
      <c r="L50" s="295"/>
      <c r="M50" s="295"/>
      <c r="N50" s="55"/>
      <c r="O50" s="70"/>
      <c r="P50" s="70"/>
    </row>
    <row r="51" spans="1:16" ht="15.75" thickBot="1" x14ac:dyDescent="0.3">
      <c r="A51" s="38" t="s">
        <v>73</v>
      </c>
      <c r="B51" s="22" t="s">
        <v>37</v>
      </c>
      <c r="C51" s="22" t="s">
        <v>24</v>
      </c>
      <c r="D51" s="70"/>
      <c r="E51" s="294"/>
      <c r="F51" s="295"/>
      <c r="G51" s="295"/>
      <c r="H51" s="295"/>
      <c r="I51" s="295"/>
      <c r="J51" s="295"/>
      <c r="K51" s="295"/>
      <c r="L51" s="295"/>
      <c r="M51" s="295"/>
      <c r="N51" s="55"/>
      <c r="O51" s="70"/>
      <c r="P51" s="70"/>
    </row>
    <row r="52" spans="1:16" ht="39" customHeight="1" thickBot="1" x14ac:dyDescent="0.3">
      <c r="A52" s="34" t="s">
        <v>74</v>
      </c>
      <c r="B52" s="22" t="s">
        <v>55</v>
      </c>
      <c r="C52" s="22" t="s">
        <v>24</v>
      </c>
      <c r="D52" s="70"/>
      <c r="E52" s="294"/>
      <c r="F52" s="295"/>
      <c r="G52" s="295"/>
      <c r="H52" s="295"/>
      <c r="I52" s="295"/>
      <c r="J52" s="295"/>
      <c r="K52" s="295"/>
      <c r="L52" s="295"/>
      <c r="M52" s="295"/>
      <c r="N52" s="55"/>
      <c r="O52" s="70"/>
      <c r="P52" s="70"/>
    </row>
    <row r="53" spans="1:16" ht="47.25" customHeight="1" thickBot="1" x14ac:dyDescent="0.3">
      <c r="A53" s="34" t="s">
        <v>75</v>
      </c>
      <c r="B53" s="22" t="s">
        <v>57</v>
      </c>
      <c r="C53" s="22" t="s">
        <v>24</v>
      </c>
      <c r="D53" s="70"/>
      <c r="E53" s="294"/>
      <c r="F53" s="295"/>
      <c r="G53" s="295"/>
      <c r="H53" s="295"/>
      <c r="I53" s="295"/>
      <c r="J53" s="295"/>
      <c r="K53" s="295"/>
      <c r="L53" s="295"/>
      <c r="M53" s="295"/>
      <c r="N53" s="55"/>
      <c r="O53" s="70"/>
      <c r="P53" s="70"/>
    </row>
    <row r="54" spans="1:16" ht="33" customHeight="1" thickBot="1" x14ac:dyDescent="0.3">
      <c r="A54" s="34" t="s">
        <v>77</v>
      </c>
      <c r="B54" s="22" t="s">
        <v>76</v>
      </c>
      <c r="C54" s="22" t="s">
        <v>24</v>
      </c>
      <c r="D54" s="70">
        <v>21</v>
      </c>
      <c r="E54" s="294"/>
      <c r="F54" s="295"/>
      <c r="G54" s="295"/>
      <c r="H54" s="295"/>
      <c r="I54" s="295"/>
      <c r="J54" s="295"/>
      <c r="K54" s="295"/>
      <c r="L54" s="295"/>
      <c r="M54" s="295"/>
      <c r="N54" s="55"/>
      <c r="O54" s="70">
        <v>7</v>
      </c>
      <c r="P54" s="70">
        <v>14</v>
      </c>
    </row>
    <row r="55" spans="1:16" ht="60.75" customHeight="1" thickBot="1" x14ac:dyDescent="0.3">
      <c r="A55" s="34" t="s">
        <v>78</v>
      </c>
      <c r="B55" s="22" t="s">
        <v>61</v>
      </c>
      <c r="C55" s="22" t="s">
        <v>24</v>
      </c>
      <c r="D55" s="70"/>
      <c r="E55" s="294"/>
      <c r="F55" s="295"/>
      <c r="G55" s="295"/>
      <c r="H55" s="295"/>
      <c r="I55" s="295"/>
      <c r="J55" s="295"/>
      <c r="K55" s="295"/>
      <c r="L55" s="295"/>
      <c r="M55" s="295"/>
      <c r="N55" s="55"/>
      <c r="O55" s="70"/>
      <c r="P55" s="70"/>
    </row>
    <row r="56" spans="1:16" ht="38.25" customHeight="1" thickBot="1" x14ac:dyDescent="0.3">
      <c r="A56" s="34" t="s">
        <v>80</v>
      </c>
      <c r="B56" s="22" t="s">
        <v>79</v>
      </c>
      <c r="C56" s="22" t="s">
        <v>24</v>
      </c>
      <c r="D56" s="70">
        <v>10</v>
      </c>
      <c r="E56" s="294"/>
      <c r="F56" s="295"/>
      <c r="G56" s="295"/>
      <c r="H56" s="295"/>
      <c r="I56" s="295"/>
      <c r="J56" s="295"/>
      <c r="K56" s="295"/>
      <c r="L56" s="295"/>
      <c r="M56" s="295"/>
      <c r="N56" s="55"/>
      <c r="O56" s="70">
        <v>6</v>
      </c>
      <c r="P56" s="70">
        <v>4</v>
      </c>
    </row>
    <row r="57" spans="1:16" ht="36.75" customHeight="1" thickBot="1" x14ac:dyDescent="0.3">
      <c r="A57" s="34" t="s">
        <v>81</v>
      </c>
      <c r="B57" s="22" t="s">
        <v>65</v>
      </c>
      <c r="C57" s="22" t="s">
        <v>24</v>
      </c>
      <c r="D57" s="70">
        <v>5</v>
      </c>
      <c r="E57" s="294"/>
      <c r="F57" s="295"/>
      <c r="G57" s="295"/>
      <c r="H57" s="295"/>
      <c r="I57" s="295"/>
      <c r="J57" s="295"/>
      <c r="K57" s="295"/>
      <c r="L57" s="295"/>
      <c r="M57" s="295"/>
      <c r="N57" s="55"/>
      <c r="O57" s="70">
        <v>5</v>
      </c>
      <c r="P57" s="70"/>
    </row>
    <row r="58" spans="1:16" ht="77.25" customHeight="1" thickBot="1" x14ac:dyDescent="0.3">
      <c r="A58" s="34" t="s">
        <v>82</v>
      </c>
      <c r="B58" s="22" t="s">
        <v>67</v>
      </c>
      <c r="C58" s="22" t="s">
        <v>24</v>
      </c>
      <c r="D58" s="70">
        <v>63</v>
      </c>
      <c r="E58" s="294"/>
      <c r="F58" s="295"/>
      <c r="G58" s="295"/>
      <c r="H58" s="295"/>
      <c r="I58" s="295"/>
      <c r="J58" s="295"/>
      <c r="K58" s="295"/>
      <c r="L58" s="295"/>
      <c r="M58" s="295"/>
      <c r="N58" s="55"/>
      <c r="O58" s="70">
        <v>40</v>
      </c>
      <c r="P58" s="70">
        <v>23</v>
      </c>
    </row>
    <row r="59" spans="1:16" ht="63.75" customHeight="1" thickBot="1" x14ac:dyDescent="0.3">
      <c r="A59" s="34" t="s">
        <v>83</v>
      </c>
      <c r="B59" s="22" t="s">
        <v>69</v>
      </c>
      <c r="C59" s="22" t="s">
        <v>24</v>
      </c>
      <c r="D59" s="70"/>
      <c r="E59" s="294"/>
      <c r="F59" s="295"/>
      <c r="G59" s="295"/>
      <c r="H59" s="295"/>
      <c r="I59" s="295"/>
      <c r="J59" s="295"/>
      <c r="K59" s="295"/>
      <c r="L59" s="295"/>
      <c r="M59" s="295"/>
      <c r="N59" s="55"/>
      <c r="O59" s="70"/>
      <c r="P59" s="70"/>
    </row>
    <row r="60" spans="1:16" ht="15.75" thickBot="1" x14ac:dyDescent="0.3">
      <c r="A60" s="34">
        <v>7</v>
      </c>
      <c r="B60" s="22" t="s">
        <v>51</v>
      </c>
      <c r="C60" s="22" t="s">
        <v>24</v>
      </c>
      <c r="D60" s="70"/>
      <c r="E60" s="297"/>
      <c r="F60" s="298"/>
      <c r="G60" s="298"/>
      <c r="H60" s="298"/>
      <c r="I60" s="298"/>
      <c r="J60" s="298"/>
      <c r="K60" s="298"/>
      <c r="L60" s="298"/>
      <c r="M60" s="298"/>
      <c r="N60" s="55"/>
      <c r="O60" s="70"/>
      <c r="P60" s="70"/>
    </row>
    <row r="61" spans="1:16" ht="75" customHeight="1" thickBot="1" x14ac:dyDescent="0.3">
      <c r="A61" s="34" t="s">
        <v>85</v>
      </c>
      <c r="B61" s="22" t="s">
        <v>84</v>
      </c>
      <c r="C61" s="22" t="s">
        <v>24</v>
      </c>
      <c r="D61" s="70">
        <v>108</v>
      </c>
      <c r="E61" s="70">
        <v>1</v>
      </c>
      <c r="F61" s="70"/>
      <c r="G61" s="70"/>
      <c r="H61" s="70"/>
      <c r="I61" s="70">
        <v>8</v>
      </c>
      <c r="J61" s="70"/>
      <c r="K61" s="70"/>
      <c r="L61" s="70"/>
      <c r="M61" s="56"/>
      <c r="N61" s="55"/>
      <c r="O61" s="70">
        <v>58</v>
      </c>
      <c r="P61" s="70">
        <v>41</v>
      </c>
    </row>
    <row r="62" spans="1:16" ht="15.75" thickBot="1" x14ac:dyDescent="0.3">
      <c r="A62" s="34" t="s">
        <v>87</v>
      </c>
      <c r="B62" s="22" t="s">
        <v>86</v>
      </c>
      <c r="C62" s="22" t="s">
        <v>24</v>
      </c>
      <c r="D62" s="70"/>
      <c r="E62" s="70"/>
      <c r="F62" s="70"/>
      <c r="G62" s="70"/>
      <c r="H62" s="70"/>
      <c r="I62" s="70"/>
      <c r="J62" s="70"/>
      <c r="K62" s="70"/>
      <c r="L62" s="70"/>
      <c r="M62" s="56"/>
      <c r="N62" s="55"/>
      <c r="O62" s="70"/>
      <c r="P62" s="70"/>
    </row>
    <row r="63" spans="1:16" ht="15.75" thickBot="1" x14ac:dyDescent="0.3">
      <c r="A63" s="34" t="s">
        <v>89</v>
      </c>
      <c r="B63" s="22" t="s">
        <v>88</v>
      </c>
      <c r="C63" s="22" t="s">
        <v>24</v>
      </c>
      <c r="D63" s="70">
        <v>2</v>
      </c>
      <c r="E63" s="70"/>
      <c r="F63" s="70"/>
      <c r="G63" s="70"/>
      <c r="H63" s="70"/>
      <c r="I63" s="70">
        <v>1</v>
      </c>
      <c r="J63" s="70"/>
      <c r="K63" s="70"/>
      <c r="L63" s="70"/>
      <c r="M63" s="56"/>
      <c r="N63" s="55"/>
      <c r="O63" s="70">
        <v>1</v>
      </c>
      <c r="P63" s="70"/>
    </row>
    <row r="64" spans="1:16" ht="15.75" thickBot="1" x14ac:dyDescent="0.3">
      <c r="A64" s="34" t="s">
        <v>91</v>
      </c>
      <c r="B64" s="22" t="s">
        <v>90</v>
      </c>
      <c r="C64" s="22" t="s">
        <v>24</v>
      </c>
      <c r="D64" s="70">
        <v>5</v>
      </c>
      <c r="E64" s="70">
        <v>1</v>
      </c>
      <c r="F64" s="70"/>
      <c r="G64" s="70"/>
      <c r="H64" s="70"/>
      <c r="I64" s="70">
        <v>4</v>
      </c>
      <c r="J64" s="70"/>
      <c r="K64" s="70"/>
      <c r="L64" s="70"/>
      <c r="M64" s="56"/>
      <c r="N64" s="55"/>
      <c r="O64" s="70"/>
      <c r="P64" s="70"/>
    </row>
    <row r="65" spans="1:16" ht="15.75" thickBot="1" x14ac:dyDescent="0.3">
      <c r="A65" s="34">
        <v>8</v>
      </c>
      <c r="B65" s="22" t="s">
        <v>92</v>
      </c>
      <c r="C65" s="22" t="s">
        <v>24</v>
      </c>
      <c r="D65" s="70">
        <v>101</v>
      </c>
      <c r="E65" s="70"/>
      <c r="F65" s="70"/>
      <c r="G65" s="70"/>
      <c r="H65" s="70"/>
      <c r="I65" s="70">
        <v>3</v>
      </c>
      <c r="J65" s="70"/>
      <c r="K65" s="70"/>
      <c r="L65" s="70"/>
      <c r="M65" s="56"/>
      <c r="N65" s="55"/>
      <c r="O65" s="70">
        <v>57</v>
      </c>
      <c r="P65" s="70">
        <v>41</v>
      </c>
    </row>
    <row r="66" spans="1:16" ht="45.75" customHeight="1" thickBot="1" x14ac:dyDescent="0.3">
      <c r="A66" s="34" t="s">
        <v>94</v>
      </c>
      <c r="B66" s="22" t="s">
        <v>93</v>
      </c>
      <c r="C66" s="22" t="s">
        <v>24</v>
      </c>
      <c r="D66" s="70">
        <v>1</v>
      </c>
      <c r="E66" s="70">
        <v>1</v>
      </c>
      <c r="F66" s="70"/>
      <c r="G66" s="70"/>
      <c r="H66" s="70"/>
      <c r="I66" s="70"/>
      <c r="J66" s="70"/>
      <c r="K66" s="70"/>
      <c r="L66" s="70"/>
      <c r="M66" s="56"/>
      <c r="N66" s="55"/>
      <c r="O66" s="70"/>
      <c r="P66" s="70"/>
    </row>
    <row r="67" spans="1:16" ht="15.75" thickBot="1" x14ac:dyDescent="0.3">
      <c r="A67" s="34" t="s">
        <v>95</v>
      </c>
      <c r="B67" s="22" t="s">
        <v>86</v>
      </c>
      <c r="C67" s="22" t="s">
        <v>24</v>
      </c>
      <c r="D67" s="70"/>
      <c r="E67" s="70"/>
      <c r="F67" s="70"/>
      <c r="G67" s="70"/>
      <c r="H67" s="70"/>
      <c r="I67" s="70"/>
      <c r="J67" s="70"/>
      <c r="K67" s="70"/>
      <c r="L67" s="70"/>
      <c r="M67" s="56"/>
      <c r="N67" s="55"/>
      <c r="O67" s="70"/>
      <c r="P67" s="70"/>
    </row>
    <row r="68" spans="1:16" ht="15.75" thickBot="1" x14ac:dyDescent="0.3">
      <c r="A68" s="34" t="s">
        <v>96</v>
      </c>
      <c r="B68" s="22" t="s">
        <v>88</v>
      </c>
      <c r="C68" s="22" t="s">
        <v>24</v>
      </c>
      <c r="D68" s="70"/>
      <c r="E68" s="70"/>
      <c r="F68" s="70"/>
      <c r="G68" s="70"/>
      <c r="H68" s="70"/>
      <c r="I68" s="70"/>
      <c r="J68" s="70"/>
      <c r="K68" s="70"/>
      <c r="L68" s="70"/>
      <c r="M68" s="56"/>
      <c r="N68" s="55"/>
      <c r="O68" s="70"/>
      <c r="P68" s="70"/>
    </row>
    <row r="69" spans="1:16" ht="15.75" thickBot="1" x14ac:dyDescent="0.3">
      <c r="A69" s="34" t="s">
        <v>97</v>
      </c>
      <c r="B69" s="22" t="s">
        <v>90</v>
      </c>
      <c r="C69" s="22" t="s">
        <v>24</v>
      </c>
      <c r="D69" s="70">
        <v>1</v>
      </c>
      <c r="E69" s="70">
        <v>1</v>
      </c>
      <c r="F69" s="70"/>
      <c r="G69" s="70"/>
      <c r="H69" s="70"/>
      <c r="I69" s="70"/>
      <c r="J69" s="70"/>
      <c r="K69" s="70"/>
      <c r="L69" s="70"/>
      <c r="M69" s="56"/>
      <c r="N69" s="55"/>
      <c r="O69" s="70"/>
      <c r="P69" s="70"/>
    </row>
    <row r="70" spans="1:16" ht="15.75" thickBot="1" x14ac:dyDescent="0.3">
      <c r="A70" s="34">
        <v>9</v>
      </c>
      <c r="B70" s="22" t="s">
        <v>98</v>
      </c>
      <c r="C70" s="22" t="s">
        <v>24</v>
      </c>
      <c r="D70" s="70"/>
      <c r="E70" s="70"/>
      <c r="F70" s="70"/>
      <c r="G70" s="70"/>
      <c r="H70" s="70"/>
      <c r="I70" s="70"/>
      <c r="J70" s="70"/>
      <c r="K70" s="70"/>
      <c r="L70" s="70"/>
      <c r="M70" s="56"/>
      <c r="N70" s="55"/>
      <c r="O70" s="70"/>
      <c r="P70" s="70"/>
    </row>
    <row r="71" spans="1:16" ht="45.75" customHeight="1" thickBot="1" x14ac:dyDescent="0.3">
      <c r="A71" s="34" t="s">
        <v>100</v>
      </c>
      <c r="B71" s="22" t="s">
        <v>99</v>
      </c>
      <c r="C71" s="22" t="s">
        <v>24</v>
      </c>
      <c r="D71" s="70">
        <v>108</v>
      </c>
      <c r="E71" s="70">
        <v>1</v>
      </c>
      <c r="F71" s="70"/>
      <c r="G71" s="70"/>
      <c r="H71" s="70"/>
      <c r="I71" s="70">
        <v>8</v>
      </c>
      <c r="J71" s="70"/>
      <c r="K71" s="70"/>
      <c r="L71" s="70"/>
      <c r="M71" s="56"/>
      <c r="N71" s="55"/>
      <c r="O71" s="70">
        <v>58</v>
      </c>
      <c r="P71" s="70">
        <v>41</v>
      </c>
    </row>
    <row r="72" spans="1:16" ht="15.75" thickBot="1" x14ac:dyDescent="0.3">
      <c r="A72" s="34" t="s">
        <v>102</v>
      </c>
      <c r="B72" s="22" t="s">
        <v>101</v>
      </c>
      <c r="C72" s="22" t="s">
        <v>24</v>
      </c>
      <c r="D72" s="70"/>
      <c r="E72" s="70"/>
      <c r="F72" s="70"/>
      <c r="G72" s="70"/>
      <c r="H72" s="70"/>
      <c r="I72" s="70"/>
      <c r="J72" s="70"/>
      <c r="K72" s="70"/>
      <c r="L72" s="70"/>
      <c r="M72" s="56"/>
      <c r="N72" s="55"/>
      <c r="O72" s="70"/>
      <c r="P72" s="70"/>
    </row>
    <row r="73" spans="1:16" ht="15.75" thickBot="1" x14ac:dyDescent="0.3">
      <c r="A73" s="34" t="s">
        <v>104</v>
      </c>
      <c r="B73" s="22" t="s">
        <v>103</v>
      </c>
      <c r="C73" s="22" t="s">
        <v>24</v>
      </c>
      <c r="D73" s="70">
        <v>108</v>
      </c>
      <c r="E73" s="70">
        <v>1</v>
      </c>
      <c r="F73" s="70"/>
      <c r="G73" s="70"/>
      <c r="H73" s="70"/>
      <c r="I73" s="70">
        <v>8</v>
      </c>
      <c r="J73" s="70"/>
      <c r="K73" s="70"/>
      <c r="L73" s="70"/>
      <c r="M73" s="56"/>
      <c r="N73" s="55"/>
      <c r="O73" s="70">
        <v>58</v>
      </c>
      <c r="P73" s="70">
        <v>41</v>
      </c>
    </row>
    <row r="74" spans="1:16" ht="15.75" thickBot="1" x14ac:dyDescent="0.3">
      <c r="A74" s="34" t="s">
        <v>106</v>
      </c>
      <c r="B74" s="22" t="s">
        <v>105</v>
      </c>
      <c r="C74" s="22" t="s">
        <v>24</v>
      </c>
      <c r="D74" s="70"/>
      <c r="E74" s="70"/>
      <c r="F74" s="70"/>
      <c r="G74" s="70"/>
      <c r="H74" s="70"/>
      <c r="I74" s="70"/>
      <c r="J74" s="70"/>
      <c r="K74" s="70"/>
      <c r="L74" s="70"/>
      <c r="M74" s="56"/>
      <c r="N74" s="55"/>
      <c r="O74" s="70"/>
      <c r="P74" s="70"/>
    </row>
    <row r="75" spans="1:16" ht="15.75" thickBot="1" x14ac:dyDescent="0.3">
      <c r="A75" s="34">
        <v>10</v>
      </c>
      <c r="B75" s="22" t="s">
        <v>107</v>
      </c>
      <c r="C75" s="22" t="s">
        <v>24</v>
      </c>
      <c r="D75" s="70"/>
      <c r="E75" s="70"/>
      <c r="F75" s="70"/>
      <c r="G75" s="70"/>
      <c r="H75" s="70"/>
      <c r="I75" s="70"/>
      <c r="J75" s="70"/>
      <c r="K75" s="70"/>
      <c r="L75" s="70"/>
      <c r="M75" s="56"/>
      <c r="N75" s="55"/>
      <c r="O75" s="70"/>
      <c r="P75" s="70"/>
    </row>
    <row r="76" spans="1:16" ht="66" customHeight="1" thickBot="1" x14ac:dyDescent="0.3">
      <c r="A76" s="34" t="s">
        <v>110</v>
      </c>
      <c r="B76" s="22" t="s">
        <v>108</v>
      </c>
      <c r="C76" s="22" t="s">
        <v>109</v>
      </c>
      <c r="D76" s="70">
        <v>0</v>
      </c>
      <c r="E76" s="70"/>
      <c r="F76" s="70"/>
      <c r="G76" s="70"/>
      <c r="H76" s="70"/>
      <c r="I76" s="70"/>
      <c r="J76" s="70"/>
      <c r="K76" s="70"/>
      <c r="L76" s="70"/>
      <c r="M76" s="56"/>
      <c r="N76" s="55"/>
      <c r="O76" s="70"/>
      <c r="P76" s="70"/>
    </row>
    <row r="77" spans="1:16" ht="61.5" customHeight="1" thickBot="1" x14ac:dyDescent="0.3">
      <c r="A77" s="34" t="s">
        <v>112</v>
      </c>
      <c r="B77" s="22" t="s">
        <v>111</v>
      </c>
      <c r="C77" s="22" t="s">
        <v>109</v>
      </c>
      <c r="D77" s="70">
        <v>0</v>
      </c>
      <c r="E77" s="70"/>
      <c r="F77" s="70"/>
      <c r="G77" s="70"/>
      <c r="H77" s="70"/>
      <c r="I77" s="70"/>
      <c r="J77" s="70"/>
      <c r="K77" s="70"/>
      <c r="L77" s="70"/>
      <c r="M77" s="56"/>
      <c r="N77" s="55"/>
      <c r="O77" s="70"/>
      <c r="P77" s="70"/>
    </row>
    <row r="78" spans="1:16" ht="42.75" customHeight="1" thickBot="1" x14ac:dyDescent="0.3">
      <c r="A78" s="34" t="s">
        <v>114</v>
      </c>
      <c r="B78" s="22" t="s">
        <v>113</v>
      </c>
      <c r="C78" s="22" t="s">
        <v>109</v>
      </c>
      <c r="D78" s="70">
        <v>0</v>
      </c>
      <c r="E78" s="70"/>
      <c r="F78" s="70"/>
      <c r="G78" s="70"/>
      <c r="H78" s="70"/>
      <c r="I78" s="70"/>
      <c r="J78" s="70"/>
      <c r="K78" s="70"/>
      <c r="L78" s="70"/>
      <c r="M78" s="56"/>
      <c r="N78" s="55"/>
      <c r="O78" s="70"/>
      <c r="P78" s="70"/>
    </row>
    <row r="79" spans="1:16" ht="53.25" customHeight="1" thickBot="1" x14ac:dyDescent="0.3">
      <c r="A79" s="34" t="s">
        <v>116</v>
      </c>
      <c r="B79" s="22" t="s">
        <v>115</v>
      </c>
      <c r="C79" s="22" t="s">
        <v>109</v>
      </c>
      <c r="D79" s="70">
        <v>0</v>
      </c>
      <c r="E79" s="70"/>
      <c r="F79" s="70"/>
      <c r="G79" s="70"/>
      <c r="H79" s="70"/>
      <c r="I79" s="70"/>
      <c r="J79" s="70"/>
      <c r="K79" s="70"/>
      <c r="L79" s="70"/>
      <c r="M79" s="56"/>
      <c r="N79" s="55"/>
      <c r="O79" s="70"/>
      <c r="P79" s="70"/>
    </row>
    <row r="80" spans="1:16" ht="42" customHeight="1" thickBot="1" x14ac:dyDescent="0.3">
      <c r="A80" s="34" t="s">
        <v>118</v>
      </c>
      <c r="B80" s="22" t="s">
        <v>117</v>
      </c>
      <c r="C80" s="22" t="s">
        <v>109</v>
      </c>
      <c r="D80" s="70">
        <v>0</v>
      </c>
      <c r="E80" s="70"/>
      <c r="F80" s="70"/>
      <c r="G80" s="70"/>
      <c r="H80" s="70"/>
      <c r="I80" s="70"/>
      <c r="J80" s="70"/>
      <c r="K80" s="70"/>
      <c r="L80" s="70"/>
      <c r="M80" s="56"/>
      <c r="N80" s="55"/>
      <c r="O80" s="70"/>
      <c r="P80" s="70"/>
    </row>
    <row r="81" spans="1:16" ht="48" customHeight="1" thickBot="1" x14ac:dyDescent="0.3">
      <c r="A81" s="34" t="s">
        <v>120</v>
      </c>
      <c r="B81" s="22" t="s">
        <v>119</v>
      </c>
      <c r="C81" s="22" t="s">
        <v>109</v>
      </c>
      <c r="D81" s="70">
        <v>0</v>
      </c>
      <c r="E81" s="70"/>
      <c r="F81" s="70"/>
      <c r="G81" s="70"/>
      <c r="H81" s="70"/>
      <c r="I81" s="70"/>
      <c r="J81" s="70"/>
      <c r="K81" s="70"/>
      <c r="L81" s="70"/>
      <c r="M81" s="56"/>
      <c r="N81" s="55"/>
      <c r="O81" s="70"/>
      <c r="P81" s="70"/>
    </row>
    <row r="82" spans="1:16" ht="46.5" customHeight="1" thickBot="1" x14ac:dyDescent="0.3">
      <c r="A82" s="34" t="s">
        <v>122</v>
      </c>
      <c r="B82" s="22" t="s">
        <v>121</v>
      </c>
      <c r="C82" s="22" t="s">
        <v>109</v>
      </c>
      <c r="D82" s="70">
        <v>0</v>
      </c>
      <c r="E82" s="70"/>
      <c r="F82" s="70"/>
      <c r="G82" s="70"/>
      <c r="H82" s="70"/>
      <c r="I82" s="70"/>
      <c r="J82" s="70"/>
      <c r="K82" s="70"/>
      <c r="L82" s="70"/>
      <c r="M82" s="56"/>
      <c r="N82" s="55"/>
      <c r="O82" s="70"/>
      <c r="P82" s="70"/>
    </row>
    <row r="83" spans="1:16" ht="29.25" customHeight="1" thickBot="1" x14ac:dyDescent="0.3">
      <c r="A83" s="34" t="s">
        <v>124</v>
      </c>
      <c r="B83" s="22" t="s">
        <v>123</v>
      </c>
      <c r="C83" s="22" t="s">
        <v>109</v>
      </c>
      <c r="D83" s="70">
        <v>0</v>
      </c>
      <c r="E83" s="70"/>
      <c r="F83" s="70"/>
      <c r="G83" s="70"/>
      <c r="H83" s="70"/>
      <c r="I83" s="70"/>
      <c r="J83" s="70"/>
      <c r="K83" s="70"/>
      <c r="L83" s="70"/>
      <c r="M83" s="56"/>
      <c r="N83" s="55"/>
      <c r="O83" s="70"/>
      <c r="P83" s="70"/>
    </row>
    <row r="84" spans="1:16" ht="27.75" customHeight="1" thickBot="1" x14ac:dyDescent="0.3">
      <c r="A84" s="34" t="s">
        <v>126</v>
      </c>
      <c r="B84" s="22" t="s">
        <v>125</v>
      </c>
      <c r="C84" s="22" t="s">
        <v>109</v>
      </c>
      <c r="D84" s="70">
        <v>0</v>
      </c>
      <c r="E84" s="70"/>
      <c r="F84" s="70"/>
      <c r="G84" s="70"/>
      <c r="H84" s="70"/>
      <c r="I84" s="70"/>
      <c r="J84" s="70"/>
      <c r="K84" s="70"/>
      <c r="L84" s="70"/>
      <c r="M84" s="56"/>
      <c r="N84" s="55"/>
      <c r="O84" s="70"/>
      <c r="P84" s="70"/>
    </row>
    <row r="85" spans="1:16" ht="61.5" customHeight="1" thickBot="1" x14ac:dyDescent="0.3">
      <c r="A85" s="34" t="s">
        <v>128</v>
      </c>
      <c r="B85" s="22" t="s">
        <v>127</v>
      </c>
      <c r="C85" s="22" t="s">
        <v>109</v>
      </c>
      <c r="D85" s="70">
        <v>0</v>
      </c>
      <c r="E85" s="70"/>
      <c r="F85" s="70"/>
      <c r="G85" s="70"/>
      <c r="H85" s="70"/>
      <c r="I85" s="70"/>
      <c r="J85" s="70"/>
      <c r="K85" s="70"/>
      <c r="L85" s="70"/>
      <c r="M85" s="56"/>
      <c r="N85" s="55"/>
      <c r="O85" s="70"/>
      <c r="P85" s="70"/>
    </row>
    <row r="86" spans="1:16" ht="54.75" customHeight="1" thickBot="1" x14ac:dyDescent="0.3">
      <c r="A86" s="34" t="s">
        <v>130</v>
      </c>
      <c r="B86" s="22" t="s">
        <v>129</v>
      </c>
      <c r="C86" s="22" t="s">
        <v>109</v>
      </c>
      <c r="D86" s="70">
        <v>0</v>
      </c>
      <c r="E86" s="70"/>
      <c r="F86" s="70"/>
      <c r="G86" s="70"/>
      <c r="H86" s="70"/>
      <c r="I86" s="70"/>
      <c r="J86" s="70"/>
      <c r="K86" s="70"/>
      <c r="L86" s="70"/>
      <c r="M86" s="56"/>
      <c r="N86" s="55"/>
      <c r="O86" s="70"/>
      <c r="P86" s="70"/>
    </row>
    <row r="87" spans="1:16" ht="22.5" customHeight="1" thickBot="1" x14ac:dyDescent="0.3">
      <c r="A87" s="34" t="s">
        <v>132</v>
      </c>
      <c r="B87" s="22" t="s">
        <v>131</v>
      </c>
      <c r="C87" s="22" t="s">
        <v>109</v>
      </c>
      <c r="D87" s="70">
        <v>0</v>
      </c>
      <c r="E87" s="70"/>
      <c r="F87" s="70"/>
      <c r="G87" s="70"/>
      <c r="H87" s="70"/>
      <c r="I87" s="70"/>
      <c r="J87" s="70"/>
      <c r="K87" s="70"/>
      <c r="L87" s="70"/>
      <c r="M87" s="56"/>
      <c r="N87" s="55"/>
      <c r="O87" s="70"/>
      <c r="P87" s="70"/>
    </row>
    <row r="88" spans="1:16" ht="56.25" customHeight="1" thickBot="1" x14ac:dyDescent="0.3">
      <c r="A88" s="34" t="s">
        <v>134</v>
      </c>
      <c r="B88" s="22" t="s">
        <v>133</v>
      </c>
      <c r="C88" s="22" t="s">
        <v>109</v>
      </c>
      <c r="D88" s="70">
        <v>0</v>
      </c>
      <c r="E88" s="70"/>
      <c r="F88" s="70"/>
      <c r="G88" s="70"/>
      <c r="H88" s="70"/>
      <c r="I88" s="70"/>
      <c r="J88" s="70"/>
      <c r="K88" s="70"/>
      <c r="L88" s="70"/>
      <c r="M88" s="56"/>
      <c r="N88" s="55"/>
      <c r="O88" s="70"/>
      <c r="P88" s="70"/>
    </row>
    <row r="89" spans="1:16" ht="15.75" thickBot="1" x14ac:dyDescent="0.3">
      <c r="A89" s="34" t="s">
        <v>136</v>
      </c>
      <c r="B89" s="22" t="s">
        <v>135</v>
      </c>
      <c r="C89" s="22" t="s">
        <v>109</v>
      </c>
      <c r="D89" s="70">
        <v>0</v>
      </c>
      <c r="E89" s="70"/>
      <c r="F89" s="70"/>
      <c r="G89" s="70"/>
      <c r="H89" s="70"/>
      <c r="I89" s="70"/>
      <c r="J89" s="70"/>
      <c r="K89" s="70"/>
      <c r="L89" s="70"/>
      <c r="M89" s="56"/>
      <c r="N89" s="55"/>
      <c r="O89" s="70"/>
      <c r="P89" s="70"/>
    </row>
    <row r="90" spans="1:16" ht="29.25" customHeight="1" thickBot="1" x14ac:dyDescent="0.3">
      <c r="A90" s="34">
        <v>11</v>
      </c>
      <c r="B90" s="22" t="s">
        <v>137</v>
      </c>
      <c r="C90" s="22" t="s">
        <v>109</v>
      </c>
      <c r="D90" s="70">
        <v>0</v>
      </c>
      <c r="E90" s="70"/>
      <c r="F90" s="70"/>
      <c r="G90" s="70"/>
      <c r="H90" s="70"/>
      <c r="I90" s="70"/>
      <c r="J90" s="70"/>
      <c r="K90" s="70"/>
      <c r="L90" s="70"/>
      <c r="M90" s="56"/>
      <c r="N90" s="55"/>
      <c r="O90" s="70"/>
      <c r="P90" s="70"/>
    </row>
    <row r="91" spans="1:16" ht="63" customHeight="1" thickBot="1" x14ac:dyDescent="0.3">
      <c r="A91" s="34">
        <v>12</v>
      </c>
      <c r="B91" s="22" t="s">
        <v>138</v>
      </c>
      <c r="C91" s="22" t="s">
        <v>139</v>
      </c>
      <c r="D91" s="70">
        <v>0</v>
      </c>
      <c r="E91" s="70"/>
      <c r="F91" s="70"/>
      <c r="G91" s="70"/>
      <c r="H91" s="70"/>
      <c r="I91" s="70"/>
      <c r="J91" s="70"/>
      <c r="K91" s="70"/>
      <c r="L91" s="70"/>
      <c r="M91" s="56"/>
      <c r="N91" s="55"/>
      <c r="O91" s="70"/>
      <c r="P91" s="70"/>
    </row>
    <row r="92" spans="1:16" ht="86.25" customHeight="1" thickBot="1" x14ac:dyDescent="0.3">
      <c r="A92" s="34">
        <v>13</v>
      </c>
      <c r="B92" s="22" t="s">
        <v>140</v>
      </c>
      <c r="C92" s="22" t="s">
        <v>26</v>
      </c>
      <c r="D92" s="70">
        <v>0</v>
      </c>
      <c r="E92" s="70"/>
      <c r="F92" s="70"/>
      <c r="G92" s="70"/>
      <c r="H92" s="70"/>
      <c r="I92" s="70"/>
      <c r="J92" s="70"/>
      <c r="K92" s="70"/>
      <c r="L92" s="70"/>
      <c r="M92" s="56"/>
      <c r="N92" s="55"/>
      <c r="O92" s="70"/>
      <c r="P92" s="70"/>
    </row>
    <row r="93" spans="1:16" ht="87.75" customHeight="1" thickBot="1" x14ac:dyDescent="0.3">
      <c r="A93" s="34">
        <v>14</v>
      </c>
      <c r="B93" s="22" t="s">
        <v>141</v>
      </c>
      <c r="C93" s="22" t="s">
        <v>26</v>
      </c>
      <c r="D93" s="70">
        <v>0</v>
      </c>
      <c r="E93" s="70"/>
      <c r="F93" s="70"/>
      <c r="G93" s="70"/>
      <c r="H93" s="70"/>
      <c r="I93" s="70"/>
      <c r="J93" s="70"/>
      <c r="K93" s="70"/>
      <c r="L93" s="70"/>
      <c r="M93" s="56"/>
      <c r="N93" s="55"/>
      <c r="O93" s="70"/>
      <c r="P93" s="70"/>
    </row>
    <row r="94" spans="1:16" ht="46.5" customHeight="1" thickBot="1" x14ac:dyDescent="0.3">
      <c r="A94" s="34">
        <v>15</v>
      </c>
      <c r="B94" s="22" t="s">
        <v>142</v>
      </c>
      <c r="C94" s="22" t="s">
        <v>109</v>
      </c>
      <c r="D94" s="70">
        <v>15</v>
      </c>
      <c r="E94" s="70"/>
      <c r="F94" s="70"/>
      <c r="G94" s="70"/>
      <c r="H94" s="70"/>
      <c r="I94" s="70"/>
      <c r="J94" s="70"/>
      <c r="K94" s="70"/>
      <c r="L94" s="70"/>
      <c r="M94" s="56"/>
      <c r="N94" s="55"/>
      <c r="O94" s="70"/>
      <c r="P94" s="70">
        <v>15</v>
      </c>
    </row>
    <row r="95" spans="1:16" ht="51" customHeight="1" thickBot="1" x14ac:dyDescent="0.3">
      <c r="A95" s="34" t="s">
        <v>144</v>
      </c>
      <c r="B95" s="22" t="s">
        <v>143</v>
      </c>
      <c r="C95" s="22" t="s">
        <v>109</v>
      </c>
      <c r="D95" s="70">
        <v>0</v>
      </c>
      <c r="E95" s="70"/>
      <c r="F95" s="70"/>
      <c r="G95" s="70"/>
      <c r="H95" s="70"/>
      <c r="I95" s="70"/>
      <c r="J95" s="70"/>
      <c r="K95" s="70"/>
      <c r="L95" s="70"/>
      <c r="M95" s="56"/>
      <c r="N95" s="55"/>
      <c r="O95" s="70"/>
      <c r="P95" s="70"/>
    </row>
    <row r="96" spans="1:16" ht="15.75" thickBot="1" x14ac:dyDescent="0.3">
      <c r="A96" s="34" t="s">
        <v>146</v>
      </c>
      <c r="B96" s="22" t="s">
        <v>145</v>
      </c>
      <c r="C96" s="22" t="s">
        <v>109</v>
      </c>
      <c r="D96" s="70">
        <v>0</v>
      </c>
      <c r="E96" s="70"/>
      <c r="F96" s="70"/>
      <c r="G96" s="70"/>
      <c r="H96" s="70"/>
      <c r="I96" s="70"/>
      <c r="J96" s="70"/>
      <c r="K96" s="70"/>
      <c r="L96" s="70"/>
      <c r="M96" s="56"/>
      <c r="N96" s="55"/>
      <c r="O96" s="70"/>
      <c r="P96" s="70"/>
    </row>
    <row r="97" spans="1:16" ht="27.75" customHeight="1" thickBot="1" x14ac:dyDescent="0.3">
      <c r="A97" s="34">
        <v>16</v>
      </c>
      <c r="B97" s="22" t="s">
        <v>147</v>
      </c>
      <c r="C97" s="22" t="s">
        <v>109</v>
      </c>
      <c r="D97" s="70">
        <v>0</v>
      </c>
      <c r="E97" s="70"/>
      <c r="F97" s="70"/>
      <c r="G97" s="70"/>
      <c r="H97" s="70"/>
      <c r="I97" s="70"/>
      <c r="J97" s="70"/>
      <c r="K97" s="70"/>
      <c r="L97" s="70"/>
      <c r="M97" s="56"/>
      <c r="N97" s="55"/>
      <c r="O97" s="70"/>
      <c r="P97" s="70"/>
    </row>
    <row r="98" spans="1:16" ht="39.75" customHeight="1" thickBot="1" x14ac:dyDescent="0.3">
      <c r="A98" s="34">
        <v>17</v>
      </c>
      <c r="B98" s="22" t="s">
        <v>148</v>
      </c>
      <c r="C98" s="22" t="s">
        <v>109</v>
      </c>
      <c r="D98" s="70">
        <v>0</v>
      </c>
      <c r="E98" s="70"/>
      <c r="F98" s="70"/>
      <c r="G98" s="70"/>
      <c r="H98" s="70"/>
      <c r="I98" s="70"/>
      <c r="J98" s="70"/>
      <c r="K98" s="70"/>
      <c r="L98" s="70"/>
      <c r="M98" s="56"/>
      <c r="N98" s="55"/>
      <c r="O98" s="70"/>
      <c r="P98" s="70"/>
    </row>
    <row r="99" spans="1:16" ht="51" customHeight="1" thickBot="1" x14ac:dyDescent="0.3">
      <c r="A99" s="34" t="s">
        <v>150</v>
      </c>
      <c r="B99" s="22" t="s">
        <v>149</v>
      </c>
      <c r="C99" s="22" t="s">
        <v>109</v>
      </c>
      <c r="D99" s="70">
        <v>0</v>
      </c>
      <c r="E99" s="70"/>
      <c r="F99" s="70"/>
      <c r="G99" s="70"/>
      <c r="H99" s="70"/>
      <c r="I99" s="70"/>
      <c r="J99" s="70"/>
      <c r="K99" s="70"/>
      <c r="L99" s="70"/>
      <c r="M99" s="56"/>
      <c r="N99" s="55"/>
      <c r="O99" s="70"/>
      <c r="P99" s="70"/>
    </row>
    <row r="100" spans="1:16" ht="32.25" customHeight="1" thickBot="1" x14ac:dyDescent="0.3">
      <c r="A100" s="34" t="s">
        <v>152</v>
      </c>
      <c r="B100" s="22" t="s">
        <v>151</v>
      </c>
      <c r="C100" s="22" t="s">
        <v>109</v>
      </c>
      <c r="D100" s="70">
        <v>0</v>
      </c>
      <c r="E100" s="70"/>
      <c r="F100" s="70"/>
      <c r="G100" s="70"/>
      <c r="H100" s="70"/>
      <c r="I100" s="70"/>
      <c r="J100" s="70"/>
      <c r="K100" s="70"/>
      <c r="L100" s="70"/>
      <c r="M100" s="56"/>
      <c r="N100" s="55"/>
      <c r="O100" s="70"/>
      <c r="P100" s="70"/>
    </row>
    <row r="101" spans="1:16" ht="39" customHeight="1" thickBot="1" x14ac:dyDescent="0.3">
      <c r="A101" s="34">
        <v>18</v>
      </c>
      <c r="B101" s="22" t="s">
        <v>153</v>
      </c>
      <c r="C101" s="22" t="s">
        <v>109</v>
      </c>
      <c r="D101" s="70">
        <v>0</v>
      </c>
      <c r="E101" s="70"/>
      <c r="F101" s="70"/>
      <c r="G101" s="70"/>
      <c r="H101" s="70"/>
      <c r="I101" s="70"/>
      <c r="J101" s="70"/>
      <c r="K101" s="70"/>
      <c r="L101" s="70"/>
      <c r="M101" s="56"/>
      <c r="N101" s="55"/>
      <c r="O101" s="70"/>
      <c r="P101" s="70"/>
    </row>
    <row r="102" spans="1:16" ht="44.25" customHeight="1" thickBot="1" x14ac:dyDescent="0.3">
      <c r="A102" s="34">
        <v>19</v>
      </c>
      <c r="B102" s="22" t="s">
        <v>142</v>
      </c>
      <c r="C102" s="22" t="s">
        <v>109</v>
      </c>
      <c r="D102" s="70">
        <v>15</v>
      </c>
      <c r="E102" s="70"/>
      <c r="F102" s="70"/>
      <c r="G102" s="70"/>
      <c r="H102" s="70"/>
      <c r="I102" s="70"/>
      <c r="J102" s="70"/>
      <c r="K102" s="70"/>
      <c r="L102" s="70"/>
      <c r="M102" s="56"/>
      <c r="N102" s="55"/>
      <c r="O102" s="70"/>
      <c r="P102" s="70">
        <v>15</v>
      </c>
    </row>
    <row r="103" spans="1:16" ht="39.75" customHeight="1" thickBot="1" x14ac:dyDescent="0.3">
      <c r="A103" s="34" t="s">
        <v>155</v>
      </c>
      <c r="B103" s="22" t="s">
        <v>154</v>
      </c>
      <c r="C103" s="22" t="s">
        <v>109</v>
      </c>
      <c r="D103" s="70">
        <v>1</v>
      </c>
      <c r="E103" s="70"/>
      <c r="F103" s="70"/>
      <c r="G103" s="70"/>
      <c r="H103" s="70"/>
      <c r="I103" s="70">
        <v>1</v>
      </c>
      <c r="J103" s="70"/>
      <c r="K103" s="70"/>
      <c r="L103" s="70"/>
      <c r="M103" s="56"/>
      <c r="N103" s="55"/>
      <c r="O103" s="70"/>
      <c r="P103" s="70"/>
    </row>
    <row r="104" spans="1:16" ht="15.75" customHeight="1" thickBot="1" x14ac:dyDescent="0.3">
      <c r="A104" s="34" t="s">
        <v>157</v>
      </c>
      <c r="B104" s="22" t="s">
        <v>156</v>
      </c>
      <c r="C104" s="22" t="s">
        <v>109</v>
      </c>
      <c r="D104" s="70">
        <v>1</v>
      </c>
      <c r="E104" s="70"/>
      <c r="F104" s="70"/>
      <c r="G104" s="70"/>
      <c r="H104" s="70"/>
      <c r="I104" s="70">
        <v>1</v>
      </c>
      <c r="J104" s="70"/>
      <c r="K104" s="70"/>
      <c r="L104" s="70"/>
      <c r="M104" s="56"/>
      <c r="N104" s="55"/>
      <c r="O104" s="70"/>
      <c r="P104" s="70"/>
    </row>
    <row r="105" spans="1:16" ht="33.75" customHeight="1" thickBot="1" x14ac:dyDescent="0.3">
      <c r="A105" s="34">
        <v>20</v>
      </c>
      <c r="B105" s="22" t="s">
        <v>158</v>
      </c>
      <c r="C105" s="22" t="s">
        <v>109</v>
      </c>
      <c r="D105" s="70">
        <v>0</v>
      </c>
      <c r="E105" s="70"/>
      <c r="F105" s="70"/>
      <c r="G105" s="70"/>
      <c r="H105" s="70"/>
      <c r="I105" s="70">
        <v>0</v>
      </c>
      <c r="J105" s="70"/>
      <c r="K105" s="70"/>
      <c r="L105" s="70"/>
      <c r="M105" s="56"/>
      <c r="N105" s="55"/>
      <c r="O105" s="70"/>
      <c r="P105" s="70"/>
    </row>
    <row r="106" spans="1:16" ht="63.75" customHeight="1" thickBot="1" x14ac:dyDescent="0.3">
      <c r="A106" s="25">
        <v>20</v>
      </c>
      <c r="B106" s="22" t="s">
        <v>159</v>
      </c>
      <c r="C106" s="22" t="s">
        <v>109</v>
      </c>
      <c r="D106" s="70">
        <v>0</v>
      </c>
      <c r="E106" s="70"/>
      <c r="F106" s="70"/>
      <c r="G106" s="70"/>
      <c r="H106" s="70"/>
      <c r="I106" s="70"/>
      <c r="J106" s="70"/>
      <c r="K106" s="70"/>
      <c r="L106" s="70"/>
      <c r="M106" s="56"/>
      <c r="N106" s="55"/>
      <c r="O106" s="70"/>
      <c r="P106" s="70"/>
    </row>
    <row r="107" spans="1:16" x14ac:dyDescent="0.25">
      <c r="A107" s="6"/>
      <c r="B107" s="6"/>
      <c r="C107" s="6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</row>
  </sheetData>
  <mergeCells count="23">
    <mergeCell ref="E30:H45"/>
    <mergeCell ref="N30:P45"/>
    <mergeCell ref="E46:M60"/>
    <mergeCell ref="C16:C17"/>
    <mergeCell ref="D16:D17"/>
    <mergeCell ref="E16:E17"/>
    <mergeCell ref="F16:F17"/>
    <mergeCell ref="G16:G17"/>
    <mergeCell ref="H16:H17"/>
    <mergeCell ref="I16:P29"/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opLeftCell="A85" zoomScale="80" zoomScaleNormal="80" workbookViewId="0">
      <selection activeCell="E46" sqref="E46:M60"/>
    </sheetView>
  </sheetViews>
  <sheetFormatPr defaultRowHeight="15" x14ac:dyDescent="0.25"/>
  <cols>
    <col min="1" max="1" width="6.140625" customWidth="1"/>
    <col min="2" max="2" width="25.28515625" customWidth="1"/>
    <col min="3" max="3" width="7.28515625" style="20" customWidth="1"/>
    <col min="4" max="4" width="7.85546875" style="20" customWidth="1"/>
    <col min="5" max="5" width="10.5703125" style="20" customWidth="1"/>
    <col min="6" max="6" width="10.85546875" style="20" customWidth="1"/>
    <col min="7" max="7" width="11.28515625" style="20" customWidth="1"/>
    <col min="8" max="8" width="11.5703125" style="20" customWidth="1"/>
    <col min="9" max="12" width="9.140625" style="20"/>
    <col min="13" max="13" width="11" style="20" customWidth="1"/>
    <col min="14" max="14" width="10.7109375" style="20" customWidth="1"/>
    <col min="15" max="15" width="12" style="20" customWidth="1"/>
    <col min="16" max="16" width="9.140625" style="20"/>
  </cols>
  <sheetData>
    <row r="1" spans="1:16" ht="15.75" x14ac:dyDescent="0.25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6" ht="15.75" x14ac:dyDescent="0.25">
      <c r="A2" s="1"/>
    </row>
    <row r="3" spans="1:16" ht="15.75" x14ac:dyDescent="0.25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</row>
    <row r="4" spans="1:16" ht="15.75" x14ac:dyDescent="0.25">
      <c r="A4" s="287" t="s">
        <v>178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</row>
    <row r="5" spans="1:16" ht="18.75" x14ac:dyDescent="0.25">
      <c r="A5" s="288" t="s">
        <v>160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</row>
    <row r="6" spans="1:16" ht="15.75" thickBot="1" x14ac:dyDescent="0.3">
      <c r="A6" s="289" t="s">
        <v>2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</row>
    <row r="7" spans="1:16" ht="15.75" customHeight="1" x14ac:dyDescent="0.25">
      <c r="A7" s="342" t="s">
        <v>3</v>
      </c>
      <c r="B7" s="342" t="s">
        <v>4</v>
      </c>
      <c r="C7" s="344" t="s">
        <v>5</v>
      </c>
      <c r="D7" s="344" t="s">
        <v>6</v>
      </c>
      <c r="E7" s="344" t="s">
        <v>7</v>
      </c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</row>
    <row r="8" spans="1:16" ht="15.75" customHeight="1" x14ac:dyDescent="0.25">
      <c r="A8" s="342"/>
      <c r="B8" s="342"/>
      <c r="C8" s="344"/>
      <c r="D8" s="344"/>
      <c r="E8" s="344" t="s">
        <v>8</v>
      </c>
      <c r="F8" s="344"/>
      <c r="G8" s="344"/>
      <c r="H8" s="344"/>
      <c r="I8" s="344" t="s">
        <v>9</v>
      </c>
      <c r="J8" s="344"/>
      <c r="K8" s="344"/>
      <c r="L8" s="344"/>
      <c r="M8" s="344"/>
      <c r="N8" s="344" t="s">
        <v>10</v>
      </c>
      <c r="O8" s="344"/>
      <c r="P8" s="344"/>
    </row>
    <row r="9" spans="1:16" ht="36" x14ac:dyDescent="0.25">
      <c r="A9" s="342"/>
      <c r="B9" s="342"/>
      <c r="C9" s="344"/>
      <c r="D9" s="344"/>
      <c r="E9" s="43" t="s">
        <v>11</v>
      </c>
      <c r="F9" s="43" t="s">
        <v>12</v>
      </c>
      <c r="G9" s="43" t="s">
        <v>13</v>
      </c>
      <c r="H9" s="43" t="s">
        <v>14</v>
      </c>
      <c r="I9" s="127" t="s">
        <v>15</v>
      </c>
      <c r="J9" s="127" t="s">
        <v>16</v>
      </c>
      <c r="K9" s="127" t="s">
        <v>17</v>
      </c>
      <c r="L9" s="127" t="s">
        <v>18</v>
      </c>
      <c r="M9" s="127" t="s">
        <v>19</v>
      </c>
      <c r="N9" s="43" t="s">
        <v>20</v>
      </c>
      <c r="O9" s="43" t="s">
        <v>21</v>
      </c>
      <c r="P9" s="43" t="s">
        <v>22</v>
      </c>
    </row>
    <row r="10" spans="1:16" x14ac:dyDescent="0.25">
      <c r="A10" s="34">
        <v>1</v>
      </c>
      <c r="B10" s="25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  <c r="M10" s="43">
        <v>13</v>
      </c>
      <c r="N10" s="43">
        <v>14</v>
      </c>
      <c r="O10" s="43">
        <v>15</v>
      </c>
      <c r="P10" s="43">
        <v>16</v>
      </c>
    </row>
    <row r="11" spans="1:16" ht="48" x14ac:dyDescent="0.25">
      <c r="A11" s="34">
        <v>1</v>
      </c>
      <c r="B11" s="25" t="s">
        <v>23</v>
      </c>
      <c r="C11" s="43" t="s">
        <v>24</v>
      </c>
      <c r="D11" s="128">
        <v>20</v>
      </c>
      <c r="E11" s="129"/>
      <c r="F11" s="129"/>
      <c r="G11" s="129"/>
      <c r="H11" s="129"/>
      <c r="I11" s="129">
        <v>1</v>
      </c>
      <c r="J11" s="129"/>
      <c r="K11" s="129"/>
      <c r="L11" s="129"/>
      <c r="M11" s="129"/>
      <c r="N11" s="129"/>
      <c r="O11" s="129">
        <v>1</v>
      </c>
      <c r="P11" s="129">
        <v>18</v>
      </c>
    </row>
    <row r="12" spans="1:16" ht="36" x14ac:dyDescent="0.25">
      <c r="A12" s="34">
        <v>2</v>
      </c>
      <c r="B12" s="25" t="s">
        <v>25</v>
      </c>
      <c r="C12" s="43" t="s">
        <v>26</v>
      </c>
      <c r="D12" s="129">
        <v>85</v>
      </c>
      <c r="E12" s="129"/>
      <c r="F12" s="129"/>
      <c r="G12" s="129"/>
      <c r="H12" s="129"/>
      <c r="I12" s="129">
        <v>1</v>
      </c>
      <c r="J12" s="129"/>
      <c r="K12" s="129"/>
      <c r="L12" s="129"/>
      <c r="M12" s="129"/>
      <c r="N12" s="129"/>
      <c r="O12" s="129">
        <v>65</v>
      </c>
      <c r="P12" s="129">
        <v>19</v>
      </c>
    </row>
    <row r="13" spans="1:16" ht="36" x14ac:dyDescent="0.25">
      <c r="A13" s="35" t="s">
        <v>161</v>
      </c>
      <c r="B13" s="25" t="s">
        <v>27</v>
      </c>
      <c r="C13" s="43" t="s">
        <v>26</v>
      </c>
      <c r="D13" s="129">
        <v>15</v>
      </c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>
        <v>15</v>
      </c>
      <c r="P13" s="129">
        <v>0</v>
      </c>
    </row>
    <row r="14" spans="1:16" ht="24" x14ac:dyDescent="0.25">
      <c r="A14" s="34" t="s">
        <v>28</v>
      </c>
      <c r="B14" s="25" t="s">
        <v>29</v>
      </c>
      <c r="C14" s="43" t="s">
        <v>26</v>
      </c>
      <c r="D14" s="128">
        <v>49</v>
      </c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>
        <v>34</v>
      </c>
      <c r="P14" s="129">
        <v>15</v>
      </c>
    </row>
    <row r="15" spans="1:16" ht="48" x14ac:dyDescent="0.25">
      <c r="A15" s="34">
        <v>3</v>
      </c>
      <c r="B15" s="25" t="s">
        <v>30</v>
      </c>
      <c r="C15" s="43" t="s">
        <v>26</v>
      </c>
      <c r="D15" s="128">
        <v>1</v>
      </c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>
        <v>1</v>
      </c>
    </row>
    <row r="16" spans="1:16" ht="24" x14ac:dyDescent="0.25">
      <c r="A16" s="36">
        <v>4</v>
      </c>
      <c r="B16" s="25" t="s">
        <v>31</v>
      </c>
      <c r="C16" s="344" t="s">
        <v>24</v>
      </c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</row>
    <row r="17" spans="1:16" x14ac:dyDescent="0.25">
      <c r="A17" s="37" t="s">
        <v>162</v>
      </c>
      <c r="B17" s="25" t="s">
        <v>32</v>
      </c>
      <c r="C17" s="344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</row>
    <row r="18" spans="1:16" x14ac:dyDescent="0.25">
      <c r="A18" s="37" t="s">
        <v>163</v>
      </c>
      <c r="B18" s="25" t="s">
        <v>33</v>
      </c>
      <c r="C18" s="43" t="s">
        <v>24</v>
      </c>
      <c r="D18" s="129"/>
      <c r="E18" s="129"/>
      <c r="F18" s="129"/>
      <c r="G18" s="129"/>
      <c r="H18" s="129"/>
      <c r="I18" s="343"/>
      <c r="J18" s="343"/>
      <c r="K18" s="343"/>
      <c r="L18" s="343"/>
      <c r="M18" s="343"/>
      <c r="N18" s="343"/>
      <c r="O18" s="343"/>
      <c r="P18" s="343"/>
    </row>
    <row r="19" spans="1:16" x14ac:dyDescent="0.25">
      <c r="A19" s="37" t="s">
        <v>164</v>
      </c>
      <c r="B19" s="25" t="s">
        <v>34</v>
      </c>
      <c r="C19" s="43" t="s">
        <v>24</v>
      </c>
      <c r="D19" s="129"/>
      <c r="E19" s="129"/>
      <c r="F19" s="129"/>
      <c r="G19" s="129"/>
      <c r="H19" s="129"/>
      <c r="I19" s="343"/>
      <c r="J19" s="343"/>
      <c r="K19" s="343"/>
      <c r="L19" s="343"/>
      <c r="M19" s="343"/>
      <c r="N19" s="343"/>
      <c r="O19" s="343"/>
      <c r="P19" s="343"/>
    </row>
    <row r="20" spans="1:16" ht="24" x14ac:dyDescent="0.25">
      <c r="A20" s="37" t="s">
        <v>165</v>
      </c>
      <c r="B20" s="25" t="s">
        <v>35</v>
      </c>
      <c r="C20" s="43" t="s">
        <v>24</v>
      </c>
      <c r="D20" s="129"/>
      <c r="E20" s="129"/>
      <c r="F20" s="129"/>
      <c r="G20" s="129"/>
      <c r="H20" s="129"/>
      <c r="I20" s="343"/>
      <c r="J20" s="343"/>
      <c r="K20" s="343"/>
      <c r="L20" s="343"/>
      <c r="M20" s="343"/>
      <c r="N20" s="343"/>
      <c r="O20" s="343"/>
      <c r="P20" s="343"/>
    </row>
    <row r="21" spans="1:16" x14ac:dyDescent="0.25">
      <c r="A21" s="37" t="s">
        <v>166</v>
      </c>
      <c r="B21" s="25" t="s">
        <v>36</v>
      </c>
      <c r="C21" s="43" t="s">
        <v>24</v>
      </c>
      <c r="D21" s="129"/>
      <c r="E21" s="129"/>
      <c r="F21" s="129"/>
      <c r="G21" s="129"/>
      <c r="H21" s="129"/>
      <c r="I21" s="343"/>
      <c r="J21" s="343"/>
      <c r="K21" s="343"/>
      <c r="L21" s="343"/>
      <c r="M21" s="343"/>
      <c r="N21" s="343"/>
      <c r="O21" s="343"/>
      <c r="P21" s="343"/>
    </row>
    <row r="22" spans="1:16" x14ac:dyDescent="0.25">
      <c r="A22" s="38" t="s">
        <v>38</v>
      </c>
      <c r="B22" s="25" t="s">
        <v>37</v>
      </c>
      <c r="C22" s="43" t="s">
        <v>24</v>
      </c>
      <c r="D22" s="129"/>
      <c r="E22" s="129"/>
      <c r="F22" s="129"/>
      <c r="G22" s="129"/>
      <c r="H22" s="129"/>
      <c r="I22" s="343"/>
      <c r="J22" s="343"/>
      <c r="K22" s="343"/>
      <c r="L22" s="343"/>
      <c r="M22" s="343"/>
      <c r="N22" s="343"/>
      <c r="O22" s="343"/>
      <c r="P22" s="343"/>
    </row>
    <row r="23" spans="1:16" ht="36" x14ac:dyDescent="0.25">
      <c r="A23" s="34" t="s">
        <v>40</v>
      </c>
      <c r="B23" s="25" t="s">
        <v>39</v>
      </c>
      <c r="C23" s="43" t="s">
        <v>24</v>
      </c>
      <c r="D23" s="129"/>
      <c r="E23" s="129"/>
      <c r="F23" s="129"/>
      <c r="G23" s="129"/>
      <c r="H23" s="129"/>
      <c r="I23" s="343"/>
      <c r="J23" s="343"/>
      <c r="K23" s="343"/>
      <c r="L23" s="343"/>
      <c r="M23" s="343"/>
      <c r="N23" s="343"/>
      <c r="O23" s="343"/>
      <c r="P23" s="343"/>
    </row>
    <row r="24" spans="1:16" ht="24" x14ac:dyDescent="0.25">
      <c r="A24" s="34" t="s">
        <v>42</v>
      </c>
      <c r="B24" s="25" t="s">
        <v>41</v>
      </c>
      <c r="C24" s="43" t="s">
        <v>24</v>
      </c>
      <c r="D24" s="129"/>
      <c r="E24" s="129"/>
      <c r="F24" s="129"/>
      <c r="G24" s="129"/>
      <c r="H24" s="129"/>
      <c r="I24" s="343"/>
      <c r="J24" s="343"/>
      <c r="K24" s="343"/>
      <c r="L24" s="343"/>
      <c r="M24" s="343"/>
      <c r="N24" s="343"/>
      <c r="O24" s="343"/>
      <c r="P24" s="343"/>
    </row>
    <row r="25" spans="1:16" x14ac:dyDescent="0.25">
      <c r="A25" s="34" t="s">
        <v>44</v>
      </c>
      <c r="B25" s="25" t="s">
        <v>43</v>
      </c>
      <c r="C25" s="43" t="s">
        <v>24</v>
      </c>
      <c r="D25" s="129"/>
      <c r="E25" s="129"/>
      <c r="F25" s="129"/>
      <c r="G25" s="129"/>
      <c r="H25" s="129"/>
      <c r="I25" s="343"/>
      <c r="J25" s="343"/>
      <c r="K25" s="343"/>
      <c r="L25" s="343"/>
      <c r="M25" s="343"/>
      <c r="N25" s="343"/>
      <c r="O25" s="343"/>
      <c r="P25" s="343"/>
    </row>
    <row r="26" spans="1:16" ht="36" x14ac:dyDescent="0.25">
      <c r="A26" s="34" t="s">
        <v>46</v>
      </c>
      <c r="B26" s="25" t="s">
        <v>45</v>
      </c>
      <c r="C26" s="43" t="s">
        <v>24</v>
      </c>
      <c r="D26" s="129"/>
      <c r="E26" s="129"/>
      <c r="F26" s="129"/>
      <c r="G26" s="129"/>
      <c r="H26" s="129"/>
      <c r="I26" s="343"/>
      <c r="J26" s="343"/>
      <c r="K26" s="343"/>
      <c r="L26" s="343"/>
      <c r="M26" s="343"/>
      <c r="N26" s="343"/>
      <c r="O26" s="343"/>
      <c r="P26" s="343"/>
    </row>
    <row r="27" spans="1:16" x14ac:dyDescent="0.25">
      <c r="A27" s="34" t="s">
        <v>48</v>
      </c>
      <c r="B27" s="25" t="s">
        <v>47</v>
      </c>
      <c r="C27" s="43" t="s">
        <v>24</v>
      </c>
      <c r="D27" s="129"/>
      <c r="E27" s="129"/>
      <c r="F27" s="129"/>
      <c r="G27" s="129"/>
      <c r="H27" s="129"/>
      <c r="I27" s="343"/>
      <c r="J27" s="343"/>
      <c r="K27" s="343"/>
      <c r="L27" s="343"/>
      <c r="M27" s="343"/>
      <c r="N27" s="343"/>
      <c r="O27" s="343"/>
      <c r="P27" s="343"/>
    </row>
    <row r="28" spans="1:16" ht="60" x14ac:dyDescent="0.25">
      <c r="A28" s="34" t="s">
        <v>50</v>
      </c>
      <c r="B28" s="25" t="s">
        <v>49</v>
      </c>
      <c r="C28" s="43" t="s">
        <v>24</v>
      </c>
      <c r="D28" s="129"/>
      <c r="E28" s="129"/>
      <c r="F28" s="129"/>
      <c r="G28" s="129"/>
      <c r="H28" s="129"/>
      <c r="I28" s="343"/>
      <c r="J28" s="343"/>
      <c r="K28" s="343"/>
      <c r="L28" s="343"/>
      <c r="M28" s="343"/>
      <c r="N28" s="343"/>
      <c r="O28" s="343"/>
      <c r="P28" s="343"/>
    </row>
    <row r="29" spans="1:16" x14ac:dyDescent="0.25">
      <c r="A29" s="34" t="s">
        <v>52</v>
      </c>
      <c r="B29" s="25" t="s">
        <v>51</v>
      </c>
      <c r="C29" s="43" t="s">
        <v>24</v>
      </c>
      <c r="D29" s="129"/>
      <c r="E29" s="129"/>
      <c r="F29" s="129"/>
      <c r="G29" s="129"/>
      <c r="H29" s="129"/>
      <c r="I29" s="343"/>
      <c r="J29" s="343"/>
      <c r="K29" s="343"/>
      <c r="L29" s="345"/>
      <c r="M29" s="343"/>
      <c r="N29" s="343"/>
      <c r="O29" s="343"/>
      <c r="P29" s="343"/>
    </row>
    <row r="30" spans="1:16" ht="36" x14ac:dyDescent="0.25">
      <c r="A30" s="38" t="s">
        <v>167</v>
      </c>
      <c r="B30" s="25" t="s">
        <v>53</v>
      </c>
      <c r="C30" s="43" t="s">
        <v>24</v>
      </c>
      <c r="D30" s="129">
        <v>1</v>
      </c>
      <c r="E30" s="343"/>
      <c r="F30" s="343"/>
      <c r="G30" s="343"/>
      <c r="H30" s="343"/>
      <c r="I30" s="129">
        <v>1</v>
      </c>
      <c r="J30" s="129"/>
      <c r="K30" s="132"/>
      <c r="L30" s="133"/>
      <c r="M30" s="131"/>
      <c r="N30" s="343"/>
      <c r="O30" s="343"/>
      <c r="P30" s="343"/>
    </row>
    <row r="31" spans="1:16" x14ac:dyDescent="0.25">
      <c r="A31" s="38" t="s">
        <v>168</v>
      </c>
      <c r="B31" s="25" t="s">
        <v>33</v>
      </c>
      <c r="C31" s="43" t="s">
        <v>24</v>
      </c>
      <c r="D31" s="129">
        <v>1</v>
      </c>
      <c r="E31" s="343"/>
      <c r="F31" s="343"/>
      <c r="G31" s="343"/>
      <c r="H31" s="343"/>
      <c r="I31" s="129">
        <v>1</v>
      </c>
      <c r="J31" s="129"/>
      <c r="K31" s="132"/>
      <c r="L31" s="133"/>
      <c r="M31" s="131"/>
      <c r="N31" s="343"/>
      <c r="O31" s="343"/>
      <c r="P31" s="343"/>
    </row>
    <row r="32" spans="1:16" x14ac:dyDescent="0.25">
      <c r="A32" s="38" t="s">
        <v>169</v>
      </c>
      <c r="B32" s="25" t="s">
        <v>34</v>
      </c>
      <c r="C32" s="43" t="s">
        <v>24</v>
      </c>
      <c r="D32" s="129"/>
      <c r="E32" s="343"/>
      <c r="F32" s="343"/>
      <c r="G32" s="343"/>
      <c r="H32" s="343"/>
      <c r="I32" s="129"/>
      <c r="J32" s="129"/>
      <c r="K32" s="132"/>
      <c r="L32" s="133"/>
      <c r="M32" s="131"/>
      <c r="N32" s="343"/>
      <c r="O32" s="343"/>
      <c r="P32" s="343"/>
    </row>
    <row r="33" spans="1:16" ht="24" x14ac:dyDescent="0.25">
      <c r="A33" s="38" t="s">
        <v>170</v>
      </c>
      <c r="B33" s="25" t="s">
        <v>35</v>
      </c>
      <c r="C33" s="43" t="s">
        <v>24</v>
      </c>
      <c r="D33" s="129"/>
      <c r="E33" s="343"/>
      <c r="F33" s="343"/>
      <c r="G33" s="343"/>
      <c r="H33" s="343"/>
      <c r="I33" s="129"/>
      <c r="J33" s="129"/>
      <c r="K33" s="132"/>
      <c r="L33" s="133"/>
      <c r="M33" s="131"/>
      <c r="N33" s="343"/>
      <c r="O33" s="343"/>
      <c r="P33" s="343"/>
    </row>
    <row r="34" spans="1:16" x14ac:dyDescent="0.25">
      <c r="A34" s="38" t="s">
        <v>171</v>
      </c>
      <c r="B34" s="25" t="s">
        <v>36</v>
      </c>
      <c r="C34" s="43" t="s">
        <v>24</v>
      </c>
      <c r="D34" s="129"/>
      <c r="E34" s="343"/>
      <c r="F34" s="343"/>
      <c r="G34" s="343"/>
      <c r="H34" s="343"/>
      <c r="I34" s="129"/>
      <c r="J34" s="129"/>
      <c r="K34" s="132"/>
      <c r="L34" s="133"/>
      <c r="M34" s="131"/>
      <c r="N34" s="343"/>
      <c r="O34" s="343"/>
      <c r="P34" s="343"/>
    </row>
    <row r="35" spans="1:16" x14ac:dyDescent="0.25">
      <c r="A35" s="38" t="s">
        <v>54</v>
      </c>
      <c r="B35" s="25" t="s">
        <v>37</v>
      </c>
      <c r="C35" s="43" t="s">
        <v>24</v>
      </c>
      <c r="D35" s="129"/>
      <c r="E35" s="343"/>
      <c r="F35" s="343"/>
      <c r="G35" s="343"/>
      <c r="H35" s="343"/>
      <c r="I35" s="129"/>
      <c r="J35" s="129"/>
      <c r="K35" s="132"/>
      <c r="L35" s="133"/>
      <c r="M35" s="131"/>
      <c r="N35" s="343"/>
      <c r="O35" s="343"/>
      <c r="P35" s="343"/>
    </row>
    <row r="36" spans="1:16" ht="24" x14ac:dyDescent="0.25">
      <c r="A36" s="34" t="s">
        <v>56</v>
      </c>
      <c r="B36" s="25" t="s">
        <v>55</v>
      </c>
      <c r="C36" s="43" t="s">
        <v>24</v>
      </c>
      <c r="D36" s="129">
        <v>1</v>
      </c>
      <c r="E36" s="343"/>
      <c r="F36" s="343"/>
      <c r="G36" s="343"/>
      <c r="H36" s="343"/>
      <c r="I36" s="129">
        <v>1</v>
      </c>
      <c r="J36" s="129"/>
      <c r="K36" s="132"/>
      <c r="L36" s="133"/>
      <c r="M36" s="131"/>
      <c r="N36" s="343"/>
      <c r="O36" s="343"/>
      <c r="P36" s="343"/>
    </row>
    <row r="37" spans="1:16" ht="36" x14ac:dyDescent="0.25">
      <c r="A37" s="34" t="s">
        <v>58</v>
      </c>
      <c r="B37" s="25" t="s">
        <v>57</v>
      </c>
      <c r="C37" s="43" t="s">
        <v>24</v>
      </c>
      <c r="D37" s="129"/>
      <c r="E37" s="343"/>
      <c r="F37" s="343"/>
      <c r="G37" s="343"/>
      <c r="H37" s="343"/>
      <c r="I37" s="129"/>
      <c r="J37" s="129"/>
      <c r="K37" s="132"/>
      <c r="L37" s="133"/>
      <c r="M37" s="131"/>
      <c r="N37" s="343"/>
      <c r="O37" s="343"/>
      <c r="P37" s="343"/>
    </row>
    <row r="38" spans="1:16" ht="24" x14ac:dyDescent="0.25">
      <c r="A38" s="34" t="s">
        <v>60</v>
      </c>
      <c r="B38" s="25" t="s">
        <v>59</v>
      </c>
      <c r="C38" s="43" t="s">
        <v>24</v>
      </c>
      <c r="D38" s="129"/>
      <c r="E38" s="343"/>
      <c r="F38" s="343"/>
      <c r="G38" s="343"/>
      <c r="H38" s="343"/>
      <c r="I38" s="129"/>
      <c r="J38" s="129"/>
      <c r="K38" s="132"/>
      <c r="L38" s="133"/>
      <c r="M38" s="131"/>
      <c r="N38" s="343"/>
      <c r="O38" s="343"/>
      <c r="P38" s="343"/>
    </row>
    <row r="39" spans="1:16" ht="36" x14ac:dyDescent="0.25">
      <c r="A39" s="34" t="s">
        <v>62</v>
      </c>
      <c r="B39" s="25" t="s">
        <v>61</v>
      </c>
      <c r="C39" s="43" t="s">
        <v>24</v>
      </c>
      <c r="D39" s="129"/>
      <c r="E39" s="343"/>
      <c r="F39" s="343"/>
      <c r="G39" s="343"/>
      <c r="H39" s="343"/>
      <c r="I39" s="129"/>
      <c r="J39" s="129"/>
      <c r="K39" s="132"/>
      <c r="L39" s="133"/>
      <c r="M39" s="131"/>
      <c r="N39" s="343"/>
      <c r="O39" s="343"/>
      <c r="P39" s="343"/>
    </row>
    <row r="40" spans="1:16" ht="36" x14ac:dyDescent="0.25">
      <c r="A40" s="34" t="s">
        <v>64</v>
      </c>
      <c r="B40" s="25" t="s">
        <v>63</v>
      </c>
      <c r="C40" s="43" t="s">
        <v>24</v>
      </c>
      <c r="D40" s="129"/>
      <c r="E40" s="343"/>
      <c r="F40" s="343"/>
      <c r="G40" s="343"/>
      <c r="H40" s="343"/>
      <c r="I40" s="129"/>
      <c r="J40" s="129"/>
      <c r="K40" s="132"/>
      <c r="L40" s="133"/>
      <c r="M40" s="131"/>
      <c r="N40" s="343"/>
      <c r="O40" s="343"/>
      <c r="P40" s="343"/>
    </row>
    <row r="41" spans="1:16" ht="24" x14ac:dyDescent="0.25">
      <c r="A41" s="34" t="s">
        <v>66</v>
      </c>
      <c r="B41" s="25" t="s">
        <v>65</v>
      </c>
      <c r="C41" s="43" t="s">
        <v>24</v>
      </c>
      <c r="D41" s="129"/>
      <c r="E41" s="343"/>
      <c r="F41" s="343"/>
      <c r="G41" s="343"/>
      <c r="H41" s="343"/>
      <c r="I41" s="129"/>
      <c r="J41" s="129"/>
      <c r="K41" s="132"/>
      <c r="L41" s="133"/>
      <c r="M41" s="131"/>
      <c r="N41" s="343"/>
      <c r="O41" s="343"/>
      <c r="P41" s="343"/>
    </row>
    <row r="42" spans="1:16" ht="72" x14ac:dyDescent="0.25">
      <c r="A42" s="34" t="s">
        <v>68</v>
      </c>
      <c r="B42" s="25" t="s">
        <v>67</v>
      </c>
      <c r="C42" s="43" t="s">
        <v>24</v>
      </c>
      <c r="D42" s="129"/>
      <c r="E42" s="343"/>
      <c r="F42" s="343"/>
      <c r="G42" s="343"/>
      <c r="H42" s="343"/>
      <c r="I42" s="129"/>
      <c r="J42" s="129"/>
      <c r="K42" s="132"/>
      <c r="L42" s="133"/>
      <c r="M42" s="131"/>
      <c r="N42" s="343"/>
      <c r="O42" s="343"/>
      <c r="P42" s="343"/>
    </row>
    <row r="43" spans="1:16" ht="48" x14ac:dyDescent="0.25">
      <c r="A43" s="34" t="s">
        <v>70</v>
      </c>
      <c r="B43" s="25" t="s">
        <v>69</v>
      </c>
      <c r="C43" s="43" t="s">
        <v>24</v>
      </c>
      <c r="D43" s="129"/>
      <c r="E43" s="343"/>
      <c r="F43" s="343"/>
      <c r="G43" s="343"/>
      <c r="H43" s="343"/>
      <c r="I43" s="129"/>
      <c r="J43" s="129"/>
      <c r="K43" s="132"/>
      <c r="L43" s="133"/>
      <c r="M43" s="131"/>
      <c r="N43" s="343"/>
      <c r="O43" s="343"/>
      <c r="P43" s="343"/>
    </row>
    <row r="44" spans="1:16" x14ac:dyDescent="0.25">
      <c r="A44" s="34" t="s">
        <v>172</v>
      </c>
      <c r="B44" s="25" t="s">
        <v>71</v>
      </c>
      <c r="C44" s="43" t="s">
        <v>24</v>
      </c>
      <c r="D44" s="129"/>
      <c r="E44" s="343"/>
      <c r="F44" s="343"/>
      <c r="G44" s="343"/>
      <c r="H44" s="343"/>
      <c r="I44" s="129"/>
      <c r="J44" s="129"/>
      <c r="K44" s="132"/>
      <c r="L44" s="133"/>
      <c r="M44" s="131"/>
      <c r="N44" s="343"/>
      <c r="O44" s="343"/>
      <c r="P44" s="343"/>
    </row>
    <row r="45" spans="1:16" x14ac:dyDescent="0.25">
      <c r="A45" s="34">
        <v>6</v>
      </c>
      <c r="B45" s="25" t="s">
        <v>51</v>
      </c>
      <c r="C45" s="43" t="s">
        <v>24</v>
      </c>
      <c r="D45" s="129"/>
      <c r="E45" s="343"/>
      <c r="F45" s="343"/>
      <c r="G45" s="343"/>
      <c r="H45" s="343"/>
      <c r="I45" s="129"/>
      <c r="J45" s="129"/>
      <c r="K45" s="132"/>
      <c r="L45" s="133"/>
      <c r="M45" s="131"/>
      <c r="N45" s="343"/>
      <c r="O45" s="343"/>
      <c r="P45" s="343"/>
    </row>
    <row r="46" spans="1:16" ht="36" x14ac:dyDescent="0.25">
      <c r="A46" s="38" t="s">
        <v>173</v>
      </c>
      <c r="B46" s="25" t="s">
        <v>72</v>
      </c>
      <c r="C46" s="43" t="s">
        <v>24</v>
      </c>
      <c r="D46" s="129">
        <v>51</v>
      </c>
      <c r="E46" s="343"/>
      <c r="F46" s="343"/>
      <c r="G46" s="343"/>
      <c r="H46" s="343"/>
      <c r="I46" s="343"/>
      <c r="J46" s="343"/>
      <c r="K46" s="343"/>
      <c r="L46" s="346"/>
      <c r="M46" s="343"/>
      <c r="N46" s="129"/>
      <c r="O46" s="130">
        <v>10</v>
      </c>
      <c r="P46" s="129">
        <v>41</v>
      </c>
    </row>
    <row r="47" spans="1:16" x14ac:dyDescent="0.25">
      <c r="A47" s="38" t="s">
        <v>174</v>
      </c>
      <c r="B47" s="25" t="s">
        <v>33</v>
      </c>
      <c r="C47" s="43" t="s">
        <v>24</v>
      </c>
      <c r="D47" s="129">
        <v>51</v>
      </c>
      <c r="E47" s="343"/>
      <c r="F47" s="343"/>
      <c r="G47" s="343"/>
      <c r="H47" s="343"/>
      <c r="I47" s="343"/>
      <c r="J47" s="343"/>
      <c r="K47" s="343"/>
      <c r="L47" s="343"/>
      <c r="M47" s="343"/>
      <c r="N47" s="129"/>
      <c r="O47" s="129">
        <v>10</v>
      </c>
      <c r="P47" s="129">
        <v>41</v>
      </c>
    </row>
    <row r="48" spans="1:16" x14ac:dyDescent="0.25">
      <c r="A48" s="38" t="s">
        <v>175</v>
      </c>
      <c r="B48" s="25" t="s">
        <v>34</v>
      </c>
      <c r="C48" s="43" t="s">
        <v>24</v>
      </c>
      <c r="D48" s="129"/>
      <c r="E48" s="343"/>
      <c r="F48" s="343"/>
      <c r="G48" s="343"/>
      <c r="H48" s="343"/>
      <c r="I48" s="343"/>
      <c r="J48" s="343"/>
      <c r="K48" s="343"/>
      <c r="L48" s="343"/>
      <c r="M48" s="343"/>
      <c r="N48" s="129"/>
      <c r="O48" s="129"/>
      <c r="P48" s="129"/>
    </row>
    <row r="49" spans="1:16" ht="24" x14ac:dyDescent="0.25">
      <c r="A49" s="38" t="s">
        <v>176</v>
      </c>
      <c r="B49" s="25" t="s">
        <v>35</v>
      </c>
      <c r="C49" s="43" t="s">
        <v>24</v>
      </c>
      <c r="D49" s="129"/>
      <c r="E49" s="343"/>
      <c r="F49" s="343"/>
      <c r="G49" s="343"/>
      <c r="H49" s="343"/>
      <c r="I49" s="343"/>
      <c r="J49" s="343"/>
      <c r="K49" s="343"/>
      <c r="L49" s="343"/>
      <c r="M49" s="343"/>
      <c r="N49" s="129"/>
      <c r="O49" s="129"/>
      <c r="P49" s="129"/>
    </row>
    <row r="50" spans="1:16" x14ac:dyDescent="0.25">
      <c r="A50" s="38" t="s">
        <v>177</v>
      </c>
      <c r="B50" s="25" t="s">
        <v>36</v>
      </c>
      <c r="C50" s="43" t="s">
        <v>24</v>
      </c>
      <c r="D50" s="129"/>
      <c r="E50" s="343"/>
      <c r="F50" s="343"/>
      <c r="G50" s="343"/>
      <c r="H50" s="343"/>
      <c r="I50" s="343"/>
      <c r="J50" s="343"/>
      <c r="K50" s="343"/>
      <c r="L50" s="343"/>
      <c r="M50" s="343"/>
      <c r="N50" s="129"/>
      <c r="O50" s="129"/>
      <c r="P50" s="129"/>
    </row>
    <row r="51" spans="1:16" x14ac:dyDescent="0.25">
      <c r="A51" s="38" t="s">
        <v>73</v>
      </c>
      <c r="B51" s="25" t="s">
        <v>37</v>
      </c>
      <c r="C51" s="43" t="s">
        <v>24</v>
      </c>
      <c r="D51" s="129"/>
      <c r="E51" s="343"/>
      <c r="F51" s="343"/>
      <c r="G51" s="343"/>
      <c r="H51" s="343"/>
      <c r="I51" s="343"/>
      <c r="J51" s="343"/>
      <c r="K51" s="343"/>
      <c r="L51" s="343"/>
      <c r="M51" s="343"/>
      <c r="N51" s="129"/>
      <c r="O51" s="129"/>
      <c r="P51" s="129"/>
    </row>
    <row r="52" spans="1:16" ht="24" x14ac:dyDescent="0.25">
      <c r="A52" s="34" t="s">
        <v>74</v>
      </c>
      <c r="B52" s="25" t="s">
        <v>55</v>
      </c>
      <c r="C52" s="43" t="s">
        <v>24</v>
      </c>
      <c r="D52" s="129"/>
      <c r="E52" s="343"/>
      <c r="F52" s="343"/>
      <c r="G52" s="343"/>
      <c r="H52" s="343"/>
      <c r="I52" s="343"/>
      <c r="J52" s="343"/>
      <c r="K52" s="343"/>
      <c r="L52" s="343"/>
      <c r="M52" s="343"/>
      <c r="N52" s="129"/>
      <c r="O52" s="129"/>
      <c r="P52" s="129"/>
    </row>
    <row r="53" spans="1:16" ht="36" x14ac:dyDescent="0.25">
      <c r="A53" s="34" t="s">
        <v>75</v>
      </c>
      <c r="B53" s="25" t="s">
        <v>57</v>
      </c>
      <c r="C53" s="43" t="s">
        <v>24</v>
      </c>
      <c r="D53" s="129"/>
      <c r="E53" s="343"/>
      <c r="F53" s="343"/>
      <c r="G53" s="343"/>
      <c r="H53" s="343"/>
      <c r="I53" s="343"/>
      <c r="J53" s="343"/>
      <c r="K53" s="343"/>
      <c r="L53" s="343"/>
      <c r="M53" s="343"/>
      <c r="N53" s="129"/>
      <c r="O53" s="129"/>
      <c r="P53" s="129"/>
    </row>
    <row r="54" spans="1:16" x14ac:dyDescent="0.25">
      <c r="A54" s="34" t="s">
        <v>77</v>
      </c>
      <c r="B54" s="25" t="s">
        <v>76</v>
      </c>
      <c r="C54" s="43" t="s">
        <v>24</v>
      </c>
      <c r="D54" s="129">
        <v>4</v>
      </c>
      <c r="E54" s="343"/>
      <c r="F54" s="343"/>
      <c r="G54" s="343"/>
      <c r="H54" s="343"/>
      <c r="I54" s="343"/>
      <c r="J54" s="343"/>
      <c r="K54" s="343"/>
      <c r="L54" s="343"/>
      <c r="M54" s="343"/>
      <c r="N54" s="129"/>
      <c r="O54" s="129">
        <v>4</v>
      </c>
      <c r="P54" s="129"/>
    </row>
    <row r="55" spans="1:16" ht="36" x14ac:dyDescent="0.25">
      <c r="A55" s="34" t="s">
        <v>78</v>
      </c>
      <c r="B55" s="25" t="s">
        <v>61</v>
      </c>
      <c r="C55" s="43" t="s">
        <v>24</v>
      </c>
      <c r="D55" s="129">
        <v>5</v>
      </c>
      <c r="E55" s="343"/>
      <c r="F55" s="343"/>
      <c r="G55" s="343"/>
      <c r="H55" s="343"/>
      <c r="I55" s="343"/>
      <c r="J55" s="343"/>
      <c r="K55" s="343"/>
      <c r="L55" s="343"/>
      <c r="M55" s="343"/>
      <c r="N55" s="129"/>
      <c r="O55" s="129">
        <v>5</v>
      </c>
      <c r="P55" s="129"/>
    </row>
    <row r="56" spans="1:16" ht="24" x14ac:dyDescent="0.25">
      <c r="A56" s="34" t="s">
        <v>80</v>
      </c>
      <c r="B56" s="25" t="s">
        <v>79</v>
      </c>
      <c r="C56" s="43" t="s">
        <v>24</v>
      </c>
      <c r="D56" s="129"/>
      <c r="E56" s="343"/>
      <c r="F56" s="343"/>
      <c r="G56" s="343"/>
      <c r="H56" s="343"/>
      <c r="I56" s="343"/>
      <c r="J56" s="343"/>
      <c r="K56" s="343"/>
      <c r="L56" s="343"/>
      <c r="M56" s="343"/>
      <c r="N56" s="129"/>
      <c r="O56" s="129"/>
      <c r="P56" s="129"/>
    </row>
    <row r="57" spans="1:16" ht="24" x14ac:dyDescent="0.25">
      <c r="A57" s="34" t="s">
        <v>81</v>
      </c>
      <c r="B57" s="25" t="s">
        <v>65</v>
      </c>
      <c r="C57" s="43" t="s">
        <v>24</v>
      </c>
      <c r="D57" s="129"/>
      <c r="E57" s="343"/>
      <c r="F57" s="343"/>
      <c r="G57" s="343"/>
      <c r="H57" s="343"/>
      <c r="I57" s="343"/>
      <c r="J57" s="343"/>
      <c r="K57" s="343"/>
      <c r="L57" s="343"/>
      <c r="M57" s="343"/>
      <c r="N57" s="129"/>
      <c r="O57" s="129"/>
      <c r="P57" s="129"/>
    </row>
    <row r="58" spans="1:16" ht="72" x14ac:dyDescent="0.25">
      <c r="A58" s="34" t="s">
        <v>82</v>
      </c>
      <c r="B58" s="25" t="s">
        <v>67</v>
      </c>
      <c r="C58" s="43" t="s">
        <v>24</v>
      </c>
      <c r="D58" s="129">
        <v>42</v>
      </c>
      <c r="E58" s="343"/>
      <c r="F58" s="343"/>
      <c r="G58" s="343"/>
      <c r="H58" s="343"/>
      <c r="I58" s="343"/>
      <c r="J58" s="343"/>
      <c r="K58" s="343"/>
      <c r="L58" s="343"/>
      <c r="M58" s="343"/>
      <c r="N58" s="129"/>
      <c r="O58" s="129">
        <v>1</v>
      </c>
      <c r="P58" s="129">
        <v>41</v>
      </c>
    </row>
    <row r="59" spans="1:16" ht="48" x14ac:dyDescent="0.25">
      <c r="A59" s="34" t="s">
        <v>83</v>
      </c>
      <c r="B59" s="25" t="s">
        <v>69</v>
      </c>
      <c r="C59" s="43" t="s">
        <v>24</v>
      </c>
      <c r="D59" s="129"/>
      <c r="E59" s="343"/>
      <c r="F59" s="343"/>
      <c r="G59" s="343"/>
      <c r="H59" s="343"/>
      <c r="I59" s="343"/>
      <c r="J59" s="343"/>
      <c r="K59" s="343"/>
      <c r="L59" s="343"/>
      <c r="M59" s="343"/>
      <c r="N59" s="129"/>
      <c r="O59" s="129"/>
      <c r="P59" s="129"/>
    </row>
    <row r="60" spans="1:16" x14ac:dyDescent="0.25">
      <c r="A60" s="34">
        <v>7</v>
      </c>
      <c r="B60" s="25" t="s">
        <v>51</v>
      </c>
      <c r="C60" s="43" t="s">
        <v>24</v>
      </c>
      <c r="D60" s="129"/>
      <c r="E60" s="343"/>
      <c r="F60" s="343"/>
      <c r="G60" s="343"/>
      <c r="H60" s="343"/>
      <c r="I60" s="343"/>
      <c r="J60" s="343"/>
      <c r="K60" s="343"/>
      <c r="L60" s="343"/>
      <c r="M60" s="343"/>
      <c r="N60" s="129"/>
      <c r="O60" s="129"/>
      <c r="P60" s="129"/>
    </row>
    <row r="61" spans="1:16" ht="36" x14ac:dyDescent="0.25">
      <c r="A61" s="34" t="s">
        <v>85</v>
      </c>
      <c r="B61" s="25" t="s">
        <v>84</v>
      </c>
      <c r="C61" s="43" t="s">
        <v>24</v>
      </c>
      <c r="D61" s="129">
        <v>52</v>
      </c>
      <c r="E61" s="129"/>
      <c r="F61" s="129"/>
      <c r="G61" s="129"/>
      <c r="H61" s="129"/>
      <c r="I61" s="129">
        <v>1</v>
      </c>
      <c r="J61" s="129"/>
      <c r="K61" s="129"/>
      <c r="L61" s="129"/>
      <c r="M61" s="129"/>
      <c r="N61" s="129"/>
      <c r="O61" s="129">
        <v>10</v>
      </c>
      <c r="P61" s="129">
        <v>41</v>
      </c>
    </row>
    <row r="62" spans="1:16" x14ac:dyDescent="0.25">
      <c r="A62" s="34" t="s">
        <v>87</v>
      </c>
      <c r="B62" s="25" t="s">
        <v>86</v>
      </c>
      <c r="C62" s="43" t="s">
        <v>24</v>
      </c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</row>
    <row r="63" spans="1:16" x14ac:dyDescent="0.25">
      <c r="A63" s="34" t="s">
        <v>89</v>
      </c>
      <c r="B63" s="25" t="s">
        <v>88</v>
      </c>
      <c r="C63" s="43" t="s">
        <v>24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16" x14ac:dyDescent="0.25">
      <c r="A64" s="34" t="s">
        <v>91</v>
      </c>
      <c r="B64" s="25" t="s">
        <v>90</v>
      </c>
      <c r="C64" s="43" t="s">
        <v>24</v>
      </c>
      <c r="D64" s="128">
        <v>43</v>
      </c>
      <c r="E64" s="129"/>
      <c r="F64" s="129"/>
      <c r="G64" s="129"/>
      <c r="H64" s="129"/>
      <c r="I64" s="129">
        <v>1</v>
      </c>
      <c r="J64" s="129"/>
      <c r="K64" s="129"/>
      <c r="L64" s="129"/>
      <c r="M64" s="129"/>
      <c r="N64" s="129"/>
      <c r="O64" s="129">
        <v>1</v>
      </c>
      <c r="P64" s="129">
        <v>41</v>
      </c>
    </row>
    <row r="65" spans="1:20" x14ac:dyDescent="0.25">
      <c r="A65" s="34">
        <v>8</v>
      </c>
      <c r="B65" s="25" t="s">
        <v>92</v>
      </c>
      <c r="C65" s="43" t="s">
        <v>24</v>
      </c>
      <c r="D65" s="129">
        <v>9</v>
      </c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>
        <v>9</v>
      </c>
      <c r="P65" s="129"/>
    </row>
    <row r="66" spans="1:20" ht="45.75" customHeight="1" x14ac:dyDescent="0.25">
      <c r="A66" s="34" t="s">
        <v>94</v>
      </c>
      <c r="B66" s="25" t="s">
        <v>93</v>
      </c>
      <c r="C66" s="43" t="s">
        <v>24</v>
      </c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</row>
    <row r="67" spans="1:20" x14ac:dyDescent="0.25">
      <c r="A67" s="34" t="s">
        <v>95</v>
      </c>
      <c r="B67" s="25" t="s">
        <v>86</v>
      </c>
      <c r="C67" s="43" t="s">
        <v>24</v>
      </c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</row>
    <row r="68" spans="1:20" x14ac:dyDescent="0.25">
      <c r="A68" s="34" t="s">
        <v>96</v>
      </c>
      <c r="B68" s="25" t="s">
        <v>88</v>
      </c>
      <c r="C68" s="43" t="s">
        <v>24</v>
      </c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</row>
    <row r="69" spans="1:20" x14ac:dyDescent="0.25">
      <c r="A69" s="34" t="s">
        <v>97</v>
      </c>
      <c r="B69" s="25" t="s">
        <v>90</v>
      </c>
      <c r="C69" s="43" t="s">
        <v>24</v>
      </c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</row>
    <row r="70" spans="1:20" x14ac:dyDescent="0.25">
      <c r="A70" s="34">
        <v>9</v>
      </c>
      <c r="B70" s="25" t="s">
        <v>98</v>
      </c>
      <c r="C70" s="43" t="s">
        <v>24</v>
      </c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</row>
    <row r="71" spans="1:20" ht="45.75" customHeight="1" x14ac:dyDescent="0.25">
      <c r="A71" s="34" t="s">
        <v>100</v>
      </c>
      <c r="B71" s="25" t="s">
        <v>99</v>
      </c>
      <c r="C71" s="43" t="s">
        <v>24</v>
      </c>
      <c r="D71" s="129">
        <v>52</v>
      </c>
      <c r="E71" s="129"/>
      <c r="F71" s="129"/>
      <c r="G71" s="129"/>
      <c r="H71" s="129"/>
      <c r="I71" s="129">
        <v>1</v>
      </c>
      <c r="J71" s="129"/>
      <c r="K71" s="129"/>
      <c r="L71" s="129"/>
      <c r="M71" s="129"/>
      <c r="N71" s="129"/>
      <c r="O71" s="129">
        <v>10</v>
      </c>
      <c r="P71" s="129">
        <v>41</v>
      </c>
    </row>
    <row r="72" spans="1:20" x14ac:dyDescent="0.25">
      <c r="A72" s="34" t="s">
        <v>102</v>
      </c>
      <c r="B72" s="25" t="s">
        <v>101</v>
      </c>
      <c r="C72" s="43" t="s">
        <v>24</v>
      </c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</row>
    <row r="73" spans="1:20" x14ac:dyDescent="0.25">
      <c r="A73" s="34" t="s">
        <v>104</v>
      </c>
      <c r="B73" s="25" t="s">
        <v>103</v>
      </c>
      <c r="C73" s="43" t="s">
        <v>24</v>
      </c>
      <c r="D73" s="129">
        <v>12</v>
      </c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>
        <v>10</v>
      </c>
      <c r="P73" s="129">
        <v>2</v>
      </c>
    </row>
    <row r="74" spans="1:20" x14ac:dyDescent="0.25">
      <c r="A74" s="34" t="s">
        <v>106</v>
      </c>
      <c r="B74" s="25" t="s">
        <v>105</v>
      </c>
      <c r="C74" s="43" t="s">
        <v>24</v>
      </c>
      <c r="D74" s="129">
        <v>40</v>
      </c>
      <c r="E74" s="129"/>
      <c r="F74" s="129"/>
      <c r="G74" s="129"/>
      <c r="H74" s="129"/>
      <c r="I74" s="129">
        <v>1</v>
      </c>
      <c r="J74" s="129"/>
      <c r="K74" s="129"/>
      <c r="L74" s="129"/>
      <c r="M74" s="129"/>
      <c r="N74" s="129"/>
      <c r="O74" s="129"/>
      <c r="P74" s="129">
        <v>39</v>
      </c>
    </row>
    <row r="75" spans="1:20" x14ac:dyDescent="0.25">
      <c r="A75" s="34">
        <v>10</v>
      </c>
      <c r="B75" s="25" t="s">
        <v>107</v>
      </c>
      <c r="C75" s="43" t="s">
        <v>24</v>
      </c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</row>
    <row r="76" spans="1:20" ht="66" customHeight="1" x14ac:dyDescent="0.25">
      <c r="A76" s="34" t="s">
        <v>110</v>
      </c>
      <c r="B76" s="25" t="s">
        <v>108</v>
      </c>
      <c r="C76" s="43" t="s">
        <v>109</v>
      </c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</row>
    <row r="77" spans="1:20" ht="61.5" customHeight="1" x14ac:dyDescent="0.25">
      <c r="A77" s="34" t="s">
        <v>112</v>
      </c>
      <c r="B77" s="25" t="s">
        <v>111</v>
      </c>
      <c r="C77" s="43" t="s">
        <v>109</v>
      </c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T77" s="20"/>
    </row>
    <row r="78" spans="1:20" ht="42.75" customHeight="1" x14ac:dyDescent="0.25">
      <c r="A78" s="34" t="s">
        <v>114</v>
      </c>
      <c r="B78" s="25" t="s">
        <v>113</v>
      </c>
      <c r="C78" s="43" t="s">
        <v>109</v>
      </c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</row>
    <row r="79" spans="1:20" ht="53.25" customHeight="1" x14ac:dyDescent="0.25">
      <c r="A79" s="34" t="s">
        <v>116</v>
      </c>
      <c r="B79" s="25" t="s">
        <v>115</v>
      </c>
      <c r="C79" s="43" t="s">
        <v>109</v>
      </c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</row>
    <row r="80" spans="1:20" ht="42" customHeight="1" x14ac:dyDescent="0.25">
      <c r="A80" s="34" t="s">
        <v>118</v>
      </c>
      <c r="B80" s="25" t="s">
        <v>117</v>
      </c>
      <c r="C80" s="43" t="s">
        <v>109</v>
      </c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</row>
    <row r="81" spans="1:16" ht="30.75" customHeight="1" x14ac:dyDescent="0.25">
      <c r="A81" s="34" t="s">
        <v>120</v>
      </c>
      <c r="B81" s="25" t="s">
        <v>119</v>
      </c>
      <c r="C81" s="43" t="s">
        <v>109</v>
      </c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</row>
    <row r="82" spans="1:16" ht="39" customHeight="1" x14ac:dyDescent="0.25">
      <c r="A82" s="34" t="s">
        <v>122</v>
      </c>
      <c r="B82" s="25" t="s">
        <v>121</v>
      </c>
      <c r="C82" s="43" t="s">
        <v>109</v>
      </c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</row>
    <row r="83" spans="1:16" x14ac:dyDescent="0.25">
      <c r="A83" s="34" t="s">
        <v>124</v>
      </c>
      <c r="B83" s="25" t="s">
        <v>123</v>
      </c>
      <c r="C83" s="43" t="s">
        <v>109</v>
      </c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</row>
    <row r="84" spans="1:16" x14ac:dyDescent="0.25">
      <c r="A84" s="34" t="s">
        <v>126</v>
      </c>
      <c r="B84" s="25" t="s">
        <v>125</v>
      </c>
      <c r="C84" s="43" t="s">
        <v>109</v>
      </c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</row>
    <row r="85" spans="1:16" ht="41.25" customHeight="1" x14ac:dyDescent="0.25">
      <c r="A85" s="34" t="s">
        <v>128</v>
      </c>
      <c r="B85" s="25" t="s">
        <v>127</v>
      </c>
      <c r="C85" s="43" t="s">
        <v>109</v>
      </c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29"/>
      <c r="P85" s="129"/>
    </row>
    <row r="86" spans="1:16" ht="45" customHeight="1" x14ac:dyDescent="0.25">
      <c r="A86" s="34" t="s">
        <v>130</v>
      </c>
      <c r="B86" s="25" t="s">
        <v>129</v>
      </c>
      <c r="C86" s="43" t="s">
        <v>109</v>
      </c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</row>
    <row r="87" spans="1:16" x14ac:dyDescent="0.25">
      <c r="A87" s="34" t="s">
        <v>132</v>
      </c>
      <c r="B87" s="25" t="s">
        <v>131</v>
      </c>
      <c r="C87" s="43" t="s">
        <v>109</v>
      </c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</row>
    <row r="88" spans="1:16" ht="36" x14ac:dyDescent="0.25">
      <c r="A88" s="34" t="s">
        <v>134</v>
      </c>
      <c r="B88" s="25" t="s">
        <v>133</v>
      </c>
      <c r="C88" s="43" t="s">
        <v>109</v>
      </c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</row>
    <row r="89" spans="1:16" x14ac:dyDescent="0.25">
      <c r="A89" s="34" t="s">
        <v>136</v>
      </c>
      <c r="B89" s="25" t="s">
        <v>135</v>
      </c>
      <c r="C89" s="43" t="s">
        <v>109</v>
      </c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</row>
    <row r="90" spans="1:16" x14ac:dyDescent="0.25">
      <c r="A90" s="34">
        <v>11</v>
      </c>
      <c r="B90" s="25" t="s">
        <v>137</v>
      </c>
      <c r="C90" s="43" t="s">
        <v>109</v>
      </c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</row>
    <row r="91" spans="1:16" ht="48" x14ac:dyDescent="0.25">
      <c r="A91" s="34">
        <v>12</v>
      </c>
      <c r="B91" s="25" t="s">
        <v>138</v>
      </c>
      <c r="C91" s="43" t="s">
        <v>139</v>
      </c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29"/>
    </row>
    <row r="92" spans="1:16" ht="81.75" customHeight="1" x14ac:dyDescent="0.25">
      <c r="A92" s="34">
        <v>13</v>
      </c>
      <c r="B92" s="25" t="s">
        <v>140</v>
      </c>
      <c r="C92" s="43" t="s">
        <v>26</v>
      </c>
      <c r="D92" s="129">
        <v>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>
        <v>4</v>
      </c>
    </row>
    <row r="93" spans="1:16" ht="48" x14ac:dyDescent="0.25">
      <c r="A93" s="34">
        <v>14</v>
      </c>
      <c r="B93" s="25" t="s">
        <v>141</v>
      </c>
      <c r="C93" s="43" t="s">
        <v>26</v>
      </c>
      <c r="D93" s="128">
        <v>36</v>
      </c>
      <c r="E93" s="129"/>
      <c r="F93" s="129"/>
      <c r="G93" s="129"/>
      <c r="H93" s="129"/>
      <c r="I93" s="129">
        <v>1</v>
      </c>
      <c r="J93" s="129"/>
      <c r="K93" s="129"/>
      <c r="L93" s="129"/>
      <c r="M93" s="129"/>
      <c r="N93" s="129"/>
      <c r="O93" s="129">
        <v>31</v>
      </c>
      <c r="P93" s="129">
        <v>4</v>
      </c>
    </row>
    <row r="94" spans="1:16" ht="36" x14ac:dyDescent="0.25">
      <c r="A94" s="34">
        <v>15</v>
      </c>
      <c r="B94" s="25" t="s">
        <v>142</v>
      </c>
      <c r="C94" s="43" t="s">
        <v>109</v>
      </c>
      <c r="D94" s="128">
        <v>10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>
        <v>10</v>
      </c>
    </row>
    <row r="95" spans="1:16" ht="36" x14ac:dyDescent="0.25">
      <c r="A95" s="34" t="s">
        <v>144</v>
      </c>
      <c r="B95" s="25" t="s">
        <v>143</v>
      </c>
      <c r="C95" s="43" t="s">
        <v>109</v>
      </c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</row>
    <row r="96" spans="1:16" x14ac:dyDescent="0.25">
      <c r="A96" s="34" t="s">
        <v>146</v>
      </c>
      <c r="B96" s="25" t="s">
        <v>145</v>
      </c>
      <c r="C96" s="43" t="s">
        <v>109</v>
      </c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</row>
    <row r="97" spans="1:16" x14ac:dyDescent="0.25">
      <c r="A97" s="34">
        <v>16</v>
      </c>
      <c r="B97" s="25" t="s">
        <v>147</v>
      </c>
      <c r="C97" s="43" t="s">
        <v>109</v>
      </c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</row>
    <row r="98" spans="1:16" ht="36" x14ac:dyDescent="0.25">
      <c r="A98" s="34">
        <v>17</v>
      </c>
      <c r="B98" s="25" t="s">
        <v>148</v>
      </c>
      <c r="C98" s="43" t="s">
        <v>109</v>
      </c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</row>
    <row r="99" spans="1:16" ht="36" x14ac:dyDescent="0.25">
      <c r="A99" s="34" t="s">
        <v>150</v>
      </c>
      <c r="B99" s="25" t="s">
        <v>149</v>
      </c>
      <c r="C99" s="43" t="s">
        <v>109</v>
      </c>
      <c r="D99" s="129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</row>
    <row r="100" spans="1:16" ht="24" x14ac:dyDescent="0.25">
      <c r="A100" s="34" t="s">
        <v>152</v>
      </c>
      <c r="B100" s="25" t="s">
        <v>151</v>
      </c>
      <c r="C100" s="43" t="s">
        <v>109</v>
      </c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</row>
    <row r="101" spans="1:16" ht="24" x14ac:dyDescent="0.25">
      <c r="A101" s="34">
        <v>18</v>
      </c>
      <c r="B101" s="25" t="s">
        <v>153</v>
      </c>
      <c r="C101" s="43" t="s">
        <v>109</v>
      </c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</row>
    <row r="102" spans="1:16" ht="36" x14ac:dyDescent="0.25">
      <c r="A102" s="34">
        <v>19</v>
      </c>
      <c r="B102" s="25" t="s">
        <v>142</v>
      </c>
      <c r="C102" s="43" t="s">
        <v>109</v>
      </c>
      <c r="D102" s="128">
        <v>10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>
        <v>10</v>
      </c>
    </row>
    <row r="103" spans="1:16" ht="24" x14ac:dyDescent="0.25">
      <c r="A103" s="34" t="s">
        <v>155</v>
      </c>
      <c r="B103" s="25" t="s">
        <v>154</v>
      </c>
      <c r="C103" s="43" t="s">
        <v>109</v>
      </c>
      <c r="D103" s="128">
        <v>9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29">
        <v>9</v>
      </c>
    </row>
    <row r="104" spans="1:16" x14ac:dyDescent="0.25">
      <c r="A104" s="34" t="s">
        <v>157</v>
      </c>
      <c r="B104" s="25" t="s">
        <v>156</v>
      </c>
      <c r="C104" s="43" t="s">
        <v>109</v>
      </c>
      <c r="D104" s="129">
        <v>0</v>
      </c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>
        <v>0</v>
      </c>
    </row>
    <row r="105" spans="1:16" x14ac:dyDescent="0.25">
      <c r="A105" s="34">
        <v>20</v>
      </c>
      <c r="B105" s="25" t="s">
        <v>158</v>
      </c>
      <c r="C105" s="43" t="s">
        <v>109</v>
      </c>
      <c r="D105" s="128">
        <v>9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>
        <v>9</v>
      </c>
    </row>
    <row r="106" spans="1:16" ht="42.75" customHeight="1" x14ac:dyDescent="0.25">
      <c r="A106" s="25">
        <v>20</v>
      </c>
      <c r="B106" s="25" t="s">
        <v>159</v>
      </c>
      <c r="C106" s="43" t="s">
        <v>109</v>
      </c>
      <c r="D106" s="129"/>
      <c r="E106" s="129"/>
      <c r="F106" s="129"/>
      <c r="G106" s="129"/>
      <c r="H106" s="129"/>
      <c r="I106" s="129"/>
      <c r="J106" s="129"/>
      <c r="K106" s="129"/>
      <c r="L106" s="129"/>
      <c r="M106" s="129"/>
      <c r="N106" s="129"/>
      <c r="O106" s="129"/>
      <c r="P106" s="129"/>
    </row>
    <row r="107" spans="1:16" x14ac:dyDescent="0.25">
      <c r="A107" s="6"/>
      <c r="B107" s="6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</row>
  </sheetData>
  <mergeCells count="23">
    <mergeCell ref="I16:P29"/>
    <mergeCell ref="N30:P45"/>
    <mergeCell ref="E46:M60"/>
    <mergeCell ref="E7:P7"/>
    <mergeCell ref="I8:M8"/>
    <mergeCell ref="N8:P8"/>
    <mergeCell ref="A7:A9"/>
    <mergeCell ref="B7:B9"/>
    <mergeCell ref="H16:H17"/>
    <mergeCell ref="E30:H45"/>
    <mergeCell ref="C16:C17"/>
    <mergeCell ref="D16:D17"/>
    <mergeCell ref="E16:E17"/>
    <mergeCell ref="F16:F17"/>
    <mergeCell ref="G16:G17"/>
    <mergeCell ref="C7:C9"/>
    <mergeCell ref="D7:D9"/>
    <mergeCell ref="E8:H8"/>
    <mergeCell ref="A1:O1"/>
    <mergeCell ref="A3:O3"/>
    <mergeCell ref="A4:O4"/>
    <mergeCell ref="A5:O5"/>
    <mergeCell ref="A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КУ табл.1</vt:lpstr>
      <vt:lpstr>СК</vt:lpstr>
      <vt:lpstr>РД</vt:lpstr>
      <vt:lpstr>КБР</vt:lpstr>
      <vt:lpstr>КЧР</vt:lpstr>
      <vt:lpstr>РИ</vt:lpstr>
      <vt:lpstr>РСО</vt:lpstr>
      <vt:lpstr>ЧР</vt:lpstr>
      <vt:lpstr>'КУ табл.1'!_Toc507508147</vt:lpstr>
      <vt:lpstr>'КУ табл.1'!_Toc507508148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Елена Алексеевна</dc:creator>
  <cp:lastModifiedBy>Бойко Алла Васильевна</cp:lastModifiedBy>
  <cp:lastPrinted>2018-06-27T12:14:26Z</cp:lastPrinted>
  <dcterms:created xsi:type="dcterms:W3CDTF">2018-03-21T14:11:53Z</dcterms:created>
  <dcterms:modified xsi:type="dcterms:W3CDTF">2020-01-10T08:49:57Z</dcterms:modified>
</cp:coreProperties>
</file>